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irina_ag\Desktop\"/>
    </mc:Choice>
  </mc:AlternateContent>
  <bookViews>
    <workbookView xWindow="0" yWindow="0" windowWidth="26445" windowHeight="10740" activeTab="11"/>
  </bookViews>
  <sheets>
    <sheet name="01" sheetId="1" r:id="rId1"/>
    <sheet name="02" sheetId="2" r:id="rId2"/>
    <sheet name="03" sheetId="3" r:id="rId3"/>
    <sheet name="04" sheetId="4" r:id="rId4"/>
    <sheet name="05" sheetId="5" r:id="rId5"/>
    <sheet name="06" sheetId="7" r:id="rId6"/>
    <sheet name="07" sheetId="8" r:id="rId7"/>
    <sheet name="08" sheetId="9" r:id="rId8"/>
    <sheet name="09" sheetId="10" r:id="rId9"/>
    <sheet name="10" sheetId="11" r:id="rId10"/>
    <sheet name="11" sheetId="12" r:id="rId11"/>
    <sheet name="12" sheetId="13" r:id="rId12"/>
  </sheets>
  <definedNames>
    <definedName name="_xlnm._FilterDatabase" localSheetId="0" hidden="1">'01'!$A$10:$C$10</definedName>
  </definedNames>
  <calcPr calcId="162913"/>
</workbook>
</file>

<file path=xl/calcChain.xml><?xml version="1.0" encoding="utf-8"?>
<calcChain xmlns="http://schemas.openxmlformats.org/spreadsheetml/2006/main">
  <c r="B14" i="13" l="1"/>
  <c r="B10" i="13"/>
  <c r="B14" i="12" l="1"/>
  <c r="B10" i="12"/>
  <c r="B14" i="11" l="1"/>
  <c r="B10" i="11"/>
  <c r="B14" i="10" l="1"/>
  <c r="B10" i="10"/>
  <c r="B14" i="9" l="1"/>
  <c r="B10" i="9"/>
  <c r="B14" i="8" l="1"/>
  <c r="B10" i="8"/>
  <c r="B14" i="7" l="1"/>
  <c r="B10" i="7"/>
  <c r="B14" i="5" l="1"/>
  <c r="B10" i="5"/>
  <c r="B14" i="4" l="1"/>
  <c r="B10" i="4"/>
  <c r="B14" i="3" l="1"/>
  <c r="B10" i="3"/>
  <c r="B14" i="2" l="1"/>
  <c r="B10" i="2"/>
  <c r="B14" i="1" l="1"/>
  <c r="B10" i="1" l="1"/>
</calcChain>
</file>

<file path=xl/sharedStrings.xml><?xml version="1.0" encoding="utf-8"?>
<sst xmlns="http://schemas.openxmlformats.org/spreadsheetml/2006/main" count="204" uniqueCount="25">
  <si>
    <t>Наименование контрагента по договору купли-продажи электроэнергии (поставки) на розничном рынке с указанием признака производитель электроэнергии или энергосбытовая компания/ГП</t>
  </si>
  <si>
    <t>Покупка на розничном рынке ВСЕГО</t>
  </si>
  <si>
    <t>МВт.</t>
  </si>
  <si>
    <t>Тариф/цена, руб./МВт.</t>
  </si>
  <si>
    <t>ООО «Теплогенерирующий комплекс" (Производитель электроэнергии)</t>
  </si>
  <si>
    <t>Омская область (электрическая энергия)</t>
  </si>
  <si>
    <t>Омская область (мощность)</t>
  </si>
  <si>
    <t>ООО "Омсктехуглерод" (Производитель электроэнергии)</t>
  </si>
  <si>
    <t>ООО "РУСЭНЕРГОСБЫТ" (Энергосбытовая компания)</t>
  </si>
  <si>
    <t>МВт*ч</t>
  </si>
  <si>
    <t>ООО "ЛУКОЙЛ-ЭНЕРГОСЕРВИС" (Энергосбытовая компания)</t>
  </si>
  <si>
    <t>Тариф/цена, руб./МВт*ч</t>
  </si>
  <si>
    <t>ООО «МАРЭМ+» (Энергосбытовая компания)</t>
  </si>
  <si>
    <t>Объём покупки электрической энергии и мощности на розничном рынке за январь 2020</t>
  </si>
  <si>
    <t>Объём покупки электрической энергии и мощности на розничном рынке за февраль 2020</t>
  </si>
  <si>
    <t>Объём покупки электрической энергии и мощности на розничном рынке за март 2020</t>
  </si>
  <si>
    <t>Объём покупки электрической энергии и мощности на розничном рынке за апрель 2020</t>
  </si>
  <si>
    <t>Объём покупки электрической энергии и мощности на розничном рынке за май 2020</t>
  </si>
  <si>
    <t>Объём покупки электрической энергии и мощности на розничном рынке за июнь 2020</t>
  </si>
  <si>
    <t>Объём покупки электрической энергии и мощности на розничном рынке за июль 2020</t>
  </si>
  <si>
    <t>Объём покупки электрической энергии и мощности на розничном рынке за август 2020</t>
  </si>
  <si>
    <t>Объём покупки электрической энергии и мощности на розничном рынке за сентябрь 2020</t>
  </si>
  <si>
    <t>Объём покупки электрической энергии и мощности на розничном рынке за октябрь 2020</t>
  </si>
  <si>
    <t>Объём покупки электрической энергии и мощности на розничном рынке за ноябрь 2020</t>
  </si>
  <si>
    <t>Объём покупки электрической энергии и мощности на розничном рынке за декабрь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</si>
</sst>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[$-419]#,##0"/>
    <numFmt numFmtId="165" formatCode="#,##0.000"/>
    <numFmt numFmtId="166" formatCode="#,##0.000_ ;\-#,##0.000\ "/>
    <numFmt numFmtId="167" formatCode="_-* #,##0_р_._-;\-* #,##0_р_._-;_-* &quot;-&quot;_р_._-;_-@_-"/>
    <numFmt numFmtId="168" formatCode="_-* #,##0.00_р_._-;\-* #,##0.00_р_._-;_-* &quot;-&quot;??_р_._-;_-@_-"/>
  </numFmts>
  <fonts count="6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b/>
      <sz val="10"/>
      <name val="Arial Cyr"/>
      <charset val="204"/>
    </font>
    <font>
      <b/>
      <sz val="9"/>
      <name val="Arial Cyr"/>
      <charset val="204"/>
    </font>
    <font>
      <sz val="11"/>
      <color theme="1"/>
      <name val="Times New Roman"/>
      <family val="2"/>
      <charset val="204"/>
    </font>
    <font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Helv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sz val="8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4"/>
      <color indexed="8"/>
      <name val="Arial"/>
      <family val="2"/>
      <charset val="204"/>
    </font>
    <font>
      <b/>
      <sz val="10"/>
      <color indexed="18"/>
      <name val="Arial"/>
      <family val="2"/>
      <charset val="204"/>
    </font>
    <font>
      <b/>
      <sz val="10"/>
      <color rgb="FF000080"/>
      <name val="Arial"/>
      <family val="2"/>
      <charset val="204"/>
    </font>
    <font>
      <sz val="8"/>
      <color rgb="FF000000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10"/>
      <color indexed="8"/>
      <name val="Arial"/>
      <family val="2"/>
      <charset val="204"/>
    </font>
    <font>
      <i/>
      <sz val="7"/>
      <color indexed="23"/>
      <name val="Arial"/>
      <family val="2"/>
      <charset val="204"/>
    </font>
    <font>
      <b/>
      <sz val="10"/>
      <color indexed="16"/>
      <name val="Arial"/>
      <family val="2"/>
      <charset val="204"/>
    </font>
    <font>
      <b/>
      <sz val="10"/>
      <color rgb="FF800000"/>
      <name val="Arial"/>
      <family val="2"/>
      <charset val="204"/>
    </font>
    <font>
      <sz val="7"/>
      <color indexed="8"/>
      <name val="Arial"/>
      <family val="2"/>
      <charset val="204"/>
    </font>
    <font>
      <sz val="7"/>
      <color rgb="FF000000"/>
      <name val="Arial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theme="1"/>
      <name val="Calibri"/>
      <family val="2"/>
      <scheme val="minor"/>
    </font>
    <font>
      <sz val="10"/>
      <name val="Helv"/>
      <charset val="204"/>
    </font>
    <font>
      <sz val="11"/>
      <color indexed="8"/>
      <name val="Calibri"/>
      <family val="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rgb="FFFEE247"/>
        <bgColor indexed="64"/>
      </patternFill>
    </fill>
    <fill>
      <patternFill patternType="solid">
        <fgColor rgb="FFFFEB9B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03">
    <xf numFmtId="0" fontId="0" fillId="0" borderId="0"/>
    <xf numFmtId="0" fontId="1" fillId="0" borderId="0"/>
    <xf numFmtId="0" fontId="2" fillId="0" borderId="0"/>
    <xf numFmtId="164" fontId="1" fillId="0" borderId="0"/>
    <xf numFmtId="164" fontId="2" fillId="0" borderId="0"/>
    <xf numFmtId="0" fontId="6" fillId="0" borderId="0"/>
    <xf numFmtId="168" fontId="2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5" fillId="33" borderId="14" applyNumberFormat="0" applyFont="0" applyAlignment="0" applyProtection="0"/>
    <xf numFmtId="0" fontId="2" fillId="0" borderId="0"/>
    <xf numFmtId="0" fontId="1" fillId="0" borderId="0"/>
    <xf numFmtId="168" fontId="1" fillId="0" borderId="0" applyFont="0" applyFill="0" applyBorder="0" applyAlignment="0" applyProtection="0"/>
    <xf numFmtId="0" fontId="27" fillId="0" borderId="0">
      <protection locked="0"/>
    </xf>
    <xf numFmtId="0" fontId="27" fillId="0" borderId="15">
      <protection locked="0"/>
    </xf>
    <xf numFmtId="0" fontId="27" fillId="0" borderId="0">
      <protection locked="0"/>
    </xf>
    <xf numFmtId="0" fontId="27" fillId="0" borderId="0">
      <protection locked="0"/>
    </xf>
    <xf numFmtId="0" fontId="27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5" fillId="34" borderId="0" applyNumberFormat="0" applyBorder="0" applyAlignment="0" applyProtection="0"/>
    <xf numFmtId="0" fontId="25" fillId="35" borderId="0" applyNumberFormat="0" applyBorder="0" applyAlignment="0" applyProtection="0"/>
    <xf numFmtId="0" fontId="25" fillId="36" borderId="0" applyNumberFormat="0" applyBorder="0" applyAlignment="0" applyProtection="0"/>
    <xf numFmtId="0" fontId="25" fillId="37" borderId="0" applyNumberFormat="0" applyBorder="0" applyAlignment="0" applyProtection="0"/>
    <xf numFmtId="0" fontId="25" fillId="38" borderId="0" applyNumberFormat="0" applyBorder="0" applyAlignment="0" applyProtection="0"/>
    <xf numFmtId="0" fontId="25" fillId="3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5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5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5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5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5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5" fillId="39" borderId="0" applyNumberFormat="0" applyBorder="0" applyAlignment="0" applyProtection="0"/>
    <xf numFmtId="0" fontId="25" fillId="40" borderId="0" applyNumberFormat="0" applyBorder="0" applyAlignment="0" applyProtection="0"/>
    <xf numFmtId="0" fontId="25" fillId="41" borderId="0" applyNumberFormat="0" applyBorder="0" applyAlignment="0" applyProtection="0"/>
    <xf numFmtId="0" fontId="25" fillId="42" borderId="0" applyNumberFormat="0" applyBorder="0" applyAlignment="0" applyProtection="0"/>
    <xf numFmtId="0" fontId="25" fillId="37" borderId="0" applyNumberFormat="0" applyBorder="0" applyAlignment="0" applyProtection="0"/>
    <xf numFmtId="0" fontId="25" fillId="40" borderId="0" applyNumberFormat="0" applyBorder="0" applyAlignment="0" applyProtection="0"/>
    <xf numFmtId="0" fontId="25" fillId="4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5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5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5" fillId="4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5" fillId="3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5" fillId="4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5" fillId="43" borderId="0" applyNumberFormat="0" applyBorder="0" applyAlignment="0" applyProtection="0"/>
    <xf numFmtId="0" fontId="29" fillId="44" borderId="0" applyNumberFormat="0" applyBorder="0" applyAlignment="0" applyProtection="0"/>
    <xf numFmtId="0" fontId="29" fillId="41" borderId="0" applyNumberFormat="0" applyBorder="0" applyAlignment="0" applyProtection="0"/>
    <xf numFmtId="0" fontId="29" fillId="42" borderId="0" applyNumberFormat="0" applyBorder="0" applyAlignment="0" applyProtection="0"/>
    <xf numFmtId="0" fontId="29" fillId="45" borderId="0" applyNumberFormat="0" applyBorder="0" applyAlignment="0" applyProtection="0"/>
    <xf numFmtId="0" fontId="29" fillId="46" borderId="0" applyNumberFormat="0" applyBorder="0" applyAlignment="0" applyProtection="0"/>
    <xf numFmtId="0" fontId="29" fillId="47" borderId="0" applyNumberFormat="0" applyBorder="0" applyAlignment="0" applyProtection="0"/>
    <xf numFmtId="0" fontId="24" fillId="12" borderId="0" applyNumberFormat="0" applyBorder="0" applyAlignment="0" applyProtection="0"/>
    <xf numFmtId="0" fontId="29" fillId="44" borderId="0" applyNumberFormat="0" applyBorder="0" applyAlignment="0" applyProtection="0"/>
    <xf numFmtId="0" fontId="24" fillId="16" borderId="0" applyNumberFormat="0" applyBorder="0" applyAlignment="0" applyProtection="0"/>
    <xf numFmtId="0" fontId="29" fillId="41" borderId="0" applyNumberFormat="0" applyBorder="0" applyAlignment="0" applyProtection="0"/>
    <xf numFmtId="0" fontId="24" fillId="20" borderId="0" applyNumberFormat="0" applyBorder="0" applyAlignment="0" applyProtection="0"/>
    <xf numFmtId="0" fontId="29" fillId="42" borderId="0" applyNumberFormat="0" applyBorder="0" applyAlignment="0" applyProtection="0"/>
    <xf numFmtId="0" fontId="24" fillId="24" borderId="0" applyNumberFormat="0" applyBorder="0" applyAlignment="0" applyProtection="0"/>
    <xf numFmtId="0" fontId="29" fillId="45" borderId="0" applyNumberFormat="0" applyBorder="0" applyAlignment="0" applyProtection="0"/>
    <xf numFmtId="0" fontId="24" fillId="28" borderId="0" applyNumberFormat="0" applyBorder="0" applyAlignment="0" applyProtection="0"/>
    <xf numFmtId="0" fontId="29" fillId="46" borderId="0" applyNumberFormat="0" applyBorder="0" applyAlignment="0" applyProtection="0"/>
    <xf numFmtId="0" fontId="24" fillId="32" borderId="0" applyNumberFormat="0" applyBorder="0" applyAlignment="0" applyProtection="0"/>
    <xf numFmtId="0" fontId="29" fillId="47" borderId="0" applyNumberFormat="0" applyBorder="0" applyAlignment="0" applyProtection="0"/>
    <xf numFmtId="0" fontId="29" fillId="48" borderId="0" applyNumberFormat="0" applyBorder="0" applyAlignment="0" applyProtection="0"/>
    <xf numFmtId="0" fontId="29" fillId="49" borderId="0" applyNumberFormat="0" applyBorder="0" applyAlignment="0" applyProtection="0"/>
    <xf numFmtId="0" fontId="29" fillId="50" borderId="0" applyNumberFormat="0" applyBorder="0" applyAlignment="0" applyProtection="0"/>
    <xf numFmtId="0" fontId="29" fillId="45" borderId="0" applyNumberFormat="0" applyBorder="0" applyAlignment="0" applyProtection="0"/>
    <xf numFmtId="0" fontId="29" fillId="46" borderId="0" applyNumberFormat="0" applyBorder="0" applyAlignment="0" applyProtection="0"/>
    <xf numFmtId="0" fontId="29" fillId="51" borderId="0" applyNumberFormat="0" applyBorder="0" applyAlignment="0" applyProtection="0"/>
    <xf numFmtId="0" fontId="30" fillId="35" borderId="0" applyNumberFormat="0" applyBorder="0" applyAlignment="0" applyProtection="0"/>
    <xf numFmtId="0" fontId="31" fillId="52" borderId="16" applyNumberFormat="0" applyAlignment="0" applyProtection="0"/>
    <xf numFmtId="0" fontId="32" fillId="53" borderId="17" applyNumberFormat="0" applyAlignment="0" applyProtection="0"/>
    <xf numFmtId="0" fontId="33" fillId="0" borderId="0" applyNumberFormat="0" applyFill="0" applyBorder="0" applyAlignment="0" applyProtection="0"/>
    <xf numFmtId="0" fontId="34" fillId="36" borderId="0" applyNumberFormat="0" applyBorder="0" applyAlignment="0" applyProtection="0"/>
    <xf numFmtId="0" fontId="35" fillId="0" borderId="18" applyNumberFormat="0" applyFill="0" applyAlignment="0" applyProtection="0"/>
    <xf numFmtId="0" fontId="36" fillId="0" borderId="19" applyNumberFormat="0" applyFill="0" applyAlignment="0" applyProtection="0"/>
    <xf numFmtId="0" fontId="37" fillId="0" borderId="20" applyNumberFormat="0" applyFill="0" applyAlignment="0" applyProtection="0"/>
    <xf numFmtId="0" fontId="37" fillId="0" borderId="0" applyNumberFormat="0" applyFill="0" applyBorder="0" applyAlignment="0" applyProtection="0"/>
    <xf numFmtId="0" fontId="38" fillId="39" borderId="16" applyNumberFormat="0" applyAlignment="0" applyProtection="0"/>
    <xf numFmtId="0" fontId="39" fillId="0" borderId="21" applyNumberFormat="0" applyFill="0" applyAlignment="0" applyProtection="0"/>
    <xf numFmtId="0" fontId="40" fillId="54" borderId="0" applyNumberFormat="0" applyBorder="0" applyAlignment="0" applyProtection="0"/>
    <xf numFmtId="0" fontId="25" fillId="33" borderId="14" applyNumberFormat="0" applyFont="0" applyAlignment="0" applyProtection="0"/>
    <xf numFmtId="0" fontId="41" fillId="52" borderId="22" applyNumberFormat="0" applyAlignment="0" applyProtection="0"/>
    <xf numFmtId="0" fontId="42" fillId="0" borderId="0">
      <alignment horizontal="center" vertical="top"/>
    </xf>
    <xf numFmtId="0" fontId="43" fillId="0" borderId="0">
      <alignment horizontal="left" vertical="top"/>
    </xf>
    <xf numFmtId="0" fontId="7" fillId="0" borderId="0">
      <alignment horizontal="left" vertical="top"/>
    </xf>
    <xf numFmtId="0" fontId="44" fillId="0" borderId="0">
      <alignment horizontal="center" vertical="center"/>
    </xf>
    <xf numFmtId="0" fontId="45" fillId="0" borderId="0">
      <alignment horizontal="center" vertical="top"/>
    </xf>
    <xf numFmtId="0" fontId="46" fillId="0" borderId="0">
      <alignment horizontal="center" vertical="top"/>
    </xf>
    <xf numFmtId="0" fontId="42" fillId="0" borderId="0">
      <alignment horizontal="center" vertical="top"/>
    </xf>
    <xf numFmtId="0" fontId="47" fillId="0" borderId="0">
      <alignment horizontal="center" vertical="top"/>
    </xf>
    <xf numFmtId="0" fontId="42" fillId="0" borderId="0">
      <alignment horizontal="right" vertical="top"/>
    </xf>
    <xf numFmtId="0" fontId="47" fillId="0" borderId="0">
      <alignment horizontal="right" vertical="top"/>
    </xf>
    <xf numFmtId="0" fontId="42" fillId="0" borderId="0">
      <alignment horizontal="left" vertical="top"/>
    </xf>
    <xf numFmtId="0" fontId="47" fillId="0" borderId="0">
      <alignment horizontal="center" vertical="top"/>
    </xf>
    <xf numFmtId="0" fontId="47" fillId="0" borderId="0">
      <alignment horizontal="left" vertical="top"/>
    </xf>
    <xf numFmtId="0" fontId="48" fillId="0" borderId="0">
      <alignment horizontal="left" vertical="top"/>
    </xf>
    <xf numFmtId="0" fontId="49" fillId="0" borderId="0">
      <alignment horizontal="center" vertical="top"/>
    </xf>
    <xf numFmtId="0" fontId="49" fillId="0" borderId="0">
      <alignment horizontal="left" vertical="top"/>
    </xf>
    <xf numFmtId="0" fontId="42" fillId="0" borderId="0">
      <alignment horizontal="center" vertical="top"/>
    </xf>
    <xf numFmtId="0" fontId="47" fillId="0" borderId="0">
      <alignment horizontal="left" vertical="top"/>
    </xf>
    <xf numFmtId="0" fontId="47" fillId="0" borderId="0">
      <alignment horizontal="center" vertical="top"/>
    </xf>
    <xf numFmtId="0" fontId="48" fillId="0" borderId="0">
      <alignment horizontal="center" vertical="top"/>
    </xf>
    <xf numFmtId="0" fontId="47" fillId="0" borderId="0">
      <alignment horizontal="center" vertical="top"/>
    </xf>
    <xf numFmtId="0" fontId="49" fillId="0" borderId="0">
      <alignment horizontal="center" vertical="top"/>
    </xf>
    <xf numFmtId="0" fontId="42" fillId="0" borderId="0">
      <alignment horizontal="left" vertical="top"/>
    </xf>
    <xf numFmtId="0" fontId="47" fillId="0" borderId="0">
      <alignment horizontal="left" vertical="top"/>
    </xf>
    <xf numFmtId="0" fontId="42" fillId="0" borderId="0">
      <alignment horizontal="center" vertical="top"/>
    </xf>
    <xf numFmtId="0" fontId="7" fillId="0" borderId="0">
      <alignment horizontal="left" vertical="center"/>
    </xf>
    <xf numFmtId="0" fontId="47" fillId="0" borderId="0">
      <alignment horizontal="center" vertical="top"/>
    </xf>
    <xf numFmtId="0" fontId="42" fillId="0" borderId="0">
      <alignment horizontal="center" vertical="top"/>
    </xf>
    <xf numFmtId="0" fontId="47" fillId="0" borderId="0">
      <alignment horizontal="center" vertical="top"/>
    </xf>
    <xf numFmtId="0" fontId="42" fillId="0" borderId="0">
      <alignment horizontal="left" vertical="top"/>
    </xf>
    <xf numFmtId="0" fontId="47" fillId="0" borderId="0">
      <alignment horizontal="left" vertical="top"/>
    </xf>
    <xf numFmtId="0" fontId="50" fillId="0" borderId="0">
      <alignment horizontal="center" vertical="top"/>
    </xf>
    <xf numFmtId="0" fontId="45" fillId="0" borderId="0">
      <alignment horizontal="right" vertical="top"/>
    </xf>
    <xf numFmtId="0" fontId="46" fillId="0" borderId="0">
      <alignment horizontal="right" vertical="top"/>
    </xf>
    <xf numFmtId="0" fontId="48" fillId="0" borderId="0">
      <alignment horizontal="left" vertical="top"/>
    </xf>
    <xf numFmtId="0" fontId="49" fillId="0" borderId="0">
      <alignment horizontal="left" vertical="top"/>
    </xf>
    <xf numFmtId="0" fontId="42" fillId="0" borderId="0">
      <alignment horizontal="center" vertical="top"/>
    </xf>
    <xf numFmtId="0" fontId="47" fillId="0" borderId="0">
      <alignment horizontal="center" vertical="top"/>
    </xf>
    <xf numFmtId="0" fontId="48" fillId="0" borderId="0">
      <alignment horizontal="center" vertical="top"/>
    </xf>
    <xf numFmtId="0" fontId="49" fillId="0" borderId="0">
      <alignment horizontal="center" vertical="top"/>
    </xf>
    <xf numFmtId="0" fontId="42" fillId="0" borderId="0">
      <alignment horizontal="left" vertical="top"/>
    </xf>
    <xf numFmtId="0" fontId="47" fillId="0" borderId="0">
      <alignment horizontal="left" vertical="top"/>
    </xf>
    <xf numFmtId="0" fontId="42" fillId="0" borderId="0">
      <alignment horizontal="center" vertical="top"/>
    </xf>
    <xf numFmtId="0" fontId="47" fillId="0" borderId="0">
      <alignment horizontal="center" vertical="top"/>
    </xf>
    <xf numFmtId="0" fontId="42" fillId="0" borderId="0">
      <alignment horizontal="center" vertical="top"/>
    </xf>
    <xf numFmtId="0" fontId="47" fillId="0" borderId="0">
      <alignment horizontal="center" vertical="top"/>
    </xf>
    <xf numFmtId="0" fontId="51" fillId="0" borderId="0">
      <alignment horizontal="right" vertical="top"/>
    </xf>
    <xf numFmtId="0" fontId="47" fillId="55" borderId="0">
      <alignment horizontal="center" vertical="top"/>
    </xf>
    <xf numFmtId="0" fontId="42" fillId="0" borderId="0">
      <alignment horizontal="center" vertical="top"/>
    </xf>
    <xf numFmtId="0" fontId="51" fillId="0" borderId="0">
      <alignment horizontal="right" vertical="top"/>
    </xf>
    <xf numFmtId="0" fontId="48" fillId="33" borderId="0">
      <alignment horizontal="center" vertical="center"/>
    </xf>
    <xf numFmtId="0" fontId="47" fillId="56" borderId="0">
      <alignment horizontal="center" vertical="center"/>
    </xf>
    <xf numFmtId="0" fontId="52" fillId="0" borderId="0">
      <alignment horizontal="left" vertical="top"/>
    </xf>
    <xf numFmtId="0" fontId="53" fillId="0" borderId="0">
      <alignment horizontal="left" vertical="top"/>
    </xf>
    <xf numFmtId="0" fontId="47" fillId="0" borderId="0">
      <alignment horizontal="center" vertical="top"/>
    </xf>
    <xf numFmtId="0" fontId="47" fillId="0" borderId="0">
      <alignment horizontal="right" vertical="top"/>
    </xf>
    <xf numFmtId="0" fontId="47" fillId="0" borderId="0">
      <alignment horizontal="right" vertical="top"/>
    </xf>
    <xf numFmtId="0" fontId="48" fillId="33" borderId="0">
      <alignment horizontal="center" vertical="center"/>
    </xf>
    <xf numFmtId="0" fontId="49" fillId="56" borderId="0">
      <alignment horizontal="center" vertical="center"/>
    </xf>
    <xf numFmtId="0" fontId="42" fillId="0" borderId="0">
      <alignment horizontal="right" vertical="center"/>
    </xf>
    <xf numFmtId="0" fontId="47" fillId="0" borderId="0">
      <alignment horizontal="right" vertical="center"/>
    </xf>
    <xf numFmtId="0" fontId="47" fillId="0" borderId="0">
      <alignment horizontal="right" vertical="top"/>
    </xf>
    <xf numFmtId="0" fontId="47" fillId="0" borderId="0">
      <alignment horizontal="right" vertical="top"/>
    </xf>
    <xf numFmtId="0" fontId="47" fillId="0" borderId="0">
      <alignment horizontal="right" vertical="top"/>
    </xf>
    <xf numFmtId="0" fontId="42" fillId="0" borderId="0">
      <alignment horizontal="left" vertical="center"/>
    </xf>
    <xf numFmtId="0" fontId="42" fillId="54" borderId="0">
      <alignment horizontal="center" vertical="center"/>
    </xf>
    <xf numFmtId="0" fontId="47" fillId="56" borderId="0">
      <alignment horizontal="center" vertical="center"/>
    </xf>
    <xf numFmtId="0" fontId="42" fillId="0" borderId="0">
      <alignment horizontal="center" vertical="center"/>
    </xf>
    <xf numFmtId="0" fontId="48" fillId="54" borderId="0">
      <alignment horizontal="center" vertical="center"/>
    </xf>
    <xf numFmtId="0" fontId="49" fillId="56" borderId="0">
      <alignment horizontal="center" vertical="center"/>
    </xf>
    <xf numFmtId="0" fontId="42" fillId="0" borderId="0">
      <alignment horizontal="right" vertical="center"/>
    </xf>
    <xf numFmtId="0" fontId="54" fillId="54" borderId="0">
      <alignment horizontal="center" vertical="center"/>
    </xf>
    <xf numFmtId="0" fontId="55" fillId="56" borderId="0">
      <alignment horizontal="center" vertical="center"/>
    </xf>
    <xf numFmtId="0" fontId="42" fillId="0" borderId="0">
      <alignment horizontal="right" vertical="center"/>
    </xf>
    <xf numFmtId="0" fontId="42" fillId="0" borderId="0">
      <alignment horizontal="left" vertical="top"/>
    </xf>
    <xf numFmtId="0" fontId="47" fillId="0" borderId="0">
      <alignment horizontal="left" vertical="top"/>
    </xf>
    <xf numFmtId="0" fontId="48" fillId="0" borderId="0">
      <alignment horizontal="left" vertical="center"/>
    </xf>
    <xf numFmtId="0" fontId="42" fillId="0" borderId="0">
      <alignment horizontal="right" vertical="top"/>
    </xf>
    <xf numFmtId="0" fontId="47" fillId="0" borderId="0">
      <alignment horizontal="right" vertical="top"/>
    </xf>
    <xf numFmtId="0" fontId="56" fillId="0" borderId="0" applyNumberFormat="0" applyFill="0" applyBorder="0" applyAlignment="0" applyProtection="0"/>
    <xf numFmtId="0" fontId="57" fillId="0" borderId="23" applyNumberFormat="0" applyFill="0" applyAlignment="0" applyProtection="0"/>
    <xf numFmtId="0" fontId="58" fillId="0" borderId="0" applyNumberFormat="0" applyFill="0" applyBorder="0" applyAlignment="0" applyProtection="0"/>
    <xf numFmtId="0" fontId="24" fillId="9" borderId="0" applyNumberFormat="0" applyBorder="0" applyAlignment="0" applyProtection="0"/>
    <xf numFmtId="0" fontId="29" fillId="48" borderId="0" applyNumberFormat="0" applyBorder="0" applyAlignment="0" applyProtection="0"/>
    <xf numFmtId="0" fontId="24" fillId="13" borderId="0" applyNumberFormat="0" applyBorder="0" applyAlignment="0" applyProtection="0"/>
    <xf numFmtId="0" fontId="29" fillId="49" borderId="0" applyNumberFormat="0" applyBorder="0" applyAlignment="0" applyProtection="0"/>
    <xf numFmtId="0" fontId="24" fillId="17" borderId="0" applyNumberFormat="0" applyBorder="0" applyAlignment="0" applyProtection="0"/>
    <xf numFmtId="0" fontId="29" fillId="50" borderId="0" applyNumberFormat="0" applyBorder="0" applyAlignment="0" applyProtection="0"/>
    <xf numFmtId="0" fontId="24" fillId="21" borderId="0" applyNumberFormat="0" applyBorder="0" applyAlignment="0" applyProtection="0"/>
    <xf numFmtId="0" fontId="29" fillId="45" borderId="0" applyNumberFormat="0" applyBorder="0" applyAlignment="0" applyProtection="0"/>
    <xf numFmtId="0" fontId="24" fillId="25" borderId="0" applyNumberFormat="0" applyBorder="0" applyAlignment="0" applyProtection="0"/>
    <xf numFmtId="0" fontId="29" fillId="46" borderId="0" applyNumberFormat="0" applyBorder="0" applyAlignment="0" applyProtection="0"/>
    <xf numFmtId="0" fontId="24" fillId="29" borderId="0" applyNumberFormat="0" applyBorder="0" applyAlignment="0" applyProtection="0"/>
    <xf numFmtId="0" fontId="29" fillId="51" borderId="0" applyNumberFormat="0" applyBorder="0" applyAlignment="0" applyProtection="0"/>
    <xf numFmtId="0" fontId="16" fillId="5" borderId="8" applyNumberFormat="0" applyAlignment="0" applyProtection="0"/>
    <xf numFmtId="0" fontId="38" fillId="39" borderId="16" applyNumberFormat="0" applyAlignment="0" applyProtection="0"/>
    <xf numFmtId="0" fontId="17" fillId="6" borderId="9" applyNumberFormat="0" applyAlignment="0" applyProtection="0"/>
    <xf numFmtId="0" fontId="41" fillId="52" borderId="22" applyNumberFormat="0" applyAlignment="0" applyProtection="0"/>
    <xf numFmtId="0" fontId="18" fillId="6" borderId="8" applyNumberFormat="0" applyAlignment="0" applyProtection="0"/>
    <xf numFmtId="0" fontId="31" fillId="52" borderId="16" applyNumberFormat="0" applyAlignment="0" applyProtection="0"/>
    <xf numFmtId="0" fontId="10" fillId="0" borderId="5" applyNumberFormat="0" applyFill="0" applyAlignment="0" applyProtection="0"/>
    <xf numFmtId="0" fontId="35" fillId="0" borderId="18" applyNumberFormat="0" applyFill="0" applyAlignment="0" applyProtection="0"/>
    <xf numFmtId="0" fontId="11" fillId="0" borderId="6" applyNumberFormat="0" applyFill="0" applyAlignment="0" applyProtection="0"/>
    <xf numFmtId="0" fontId="36" fillId="0" borderId="19" applyNumberFormat="0" applyFill="0" applyAlignment="0" applyProtection="0"/>
    <xf numFmtId="0" fontId="12" fillId="0" borderId="7" applyNumberFormat="0" applyFill="0" applyAlignment="0" applyProtection="0"/>
    <xf numFmtId="0" fontId="37" fillId="0" borderId="20" applyNumberFormat="0" applyFill="0" applyAlignment="0" applyProtection="0"/>
    <xf numFmtId="0" fontId="12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3" fillId="0" borderId="13" applyNumberFormat="0" applyFill="0" applyAlignment="0" applyProtection="0"/>
    <xf numFmtId="0" fontId="57" fillId="0" borderId="23" applyNumberFormat="0" applyFill="0" applyAlignment="0" applyProtection="0"/>
    <xf numFmtId="0" fontId="20" fillId="7" borderId="11" applyNumberFormat="0" applyAlignment="0" applyProtection="0"/>
    <xf numFmtId="0" fontId="32" fillId="53" borderId="17" applyNumberFormat="0" applyAlignment="0" applyProtection="0"/>
    <xf numFmtId="0" fontId="9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40" fillId="54" borderId="0" applyNumberFormat="0" applyBorder="0" applyAlignment="0" applyProtection="0"/>
    <xf numFmtId="0" fontId="25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3" borderId="0" applyNumberFormat="0" applyBorder="0" applyAlignment="0" applyProtection="0"/>
    <xf numFmtId="0" fontId="30" fillId="35" borderId="0" applyNumberFormat="0" applyBorder="0" applyAlignment="0" applyProtection="0"/>
    <xf numFmtId="0" fontId="2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" fillId="8" borderId="12" applyNumberFormat="0" applyFont="0" applyAlignment="0" applyProtection="0"/>
    <xf numFmtId="0" fontId="1" fillId="8" borderId="12" applyNumberFormat="0" applyFont="0" applyAlignment="0" applyProtection="0"/>
    <xf numFmtId="0" fontId="25" fillId="33" borderId="14" applyNumberFormat="0" applyFont="0" applyAlignment="0" applyProtection="0"/>
    <xf numFmtId="9" fontId="25" fillId="0" borderId="0" applyFont="0" applyFill="0" applyBorder="0" applyAlignment="0" applyProtection="0"/>
    <xf numFmtId="0" fontId="19" fillId="0" borderId="10" applyNumberFormat="0" applyFill="0" applyAlignment="0" applyProtection="0"/>
    <xf numFmtId="0" fontId="39" fillId="0" borderId="21" applyNumberFormat="0" applyFill="0" applyAlignment="0" applyProtection="0"/>
    <xf numFmtId="0" fontId="60" fillId="0" borderId="0"/>
    <xf numFmtId="0" fontId="26" fillId="0" borderId="0"/>
    <xf numFmtId="0" fontId="21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2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61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13" fillId="2" borderId="0" applyNumberFormat="0" applyBorder="0" applyAlignment="0" applyProtection="0"/>
    <xf numFmtId="0" fontId="34" fillId="36" borderId="0" applyNumberFormat="0" applyBorder="0" applyAlignment="0" applyProtection="0"/>
    <xf numFmtId="0" fontId="57" fillId="0" borderId="23" applyNumberFormat="0" applyFill="0" applyAlignment="0" applyProtection="0"/>
    <xf numFmtId="0" fontId="30" fillId="35" borderId="0" applyNumberFormat="0" applyBorder="0" applyAlignment="0" applyProtection="0"/>
    <xf numFmtId="0" fontId="33" fillId="0" borderId="0" applyNumberFormat="0" applyFill="0" applyBorder="0" applyAlignment="0" applyProtection="0"/>
    <xf numFmtId="0" fontId="25" fillId="33" borderId="14" applyNumberFormat="0" applyFont="0" applyAlignment="0" applyProtection="0"/>
    <xf numFmtId="0" fontId="25" fillId="0" borderId="0"/>
    <xf numFmtId="0" fontId="25" fillId="0" borderId="0"/>
    <xf numFmtId="0" fontId="39" fillId="0" borderId="21" applyNumberFormat="0" applyFill="0" applyAlignment="0" applyProtection="0"/>
    <xf numFmtId="0" fontId="32" fillId="53" borderId="17" applyNumberFormat="0" applyAlignment="0" applyProtection="0"/>
    <xf numFmtId="0" fontId="58" fillId="0" borderId="0" applyNumberFormat="0" applyFill="0" applyBorder="0" applyAlignment="0" applyProtection="0"/>
  </cellStyleXfs>
  <cellXfs count="24">
    <xf numFmtId="0" fontId="0" fillId="0" borderId="0" xfId="0"/>
    <xf numFmtId="0" fontId="4" fillId="0" borderId="2" xfId="2" applyFont="1" applyFill="1" applyBorder="1" applyAlignment="1">
      <alignment horizontal="center" vertical="center" wrapText="1"/>
    </xf>
    <xf numFmtId="0" fontId="3" fillId="0" borderId="1" xfId="2" applyFont="1" applyBorder="1" applyAlignment="1">
      <alignment wrapText="1"/>
    </xf>
    <xf numFmtId="3" fontId="3" fillId="0" borderId="1" xfId="2" applyNumberFormat="1" applyFont="1" applyBorder="1"/>
    <xf numFmtId="0" fontId="4" fillId="0" borderId="1" xfId="2" applyFont="1" applyBorder="1"/>
    <xf numFmtId="0" fontId="7" fillId="0" borderId="1" xfId="0" applyFont="1" applyBorder="1" applyAlignment="1">
      <alignment vertical="center" wrapText="1"/>
    </xf>
    <xf numFmtId="0" fontId="4" fillId="0" borderId="4" xfId="2" applyFont="1" applyFill="1" applyBorder="1" applyAlignment="1">
      <alignment horizontal="center" vertical="center" wrapText="1"/>
    </xf>
    <xf numFmtId="165" fontId="4" fillId="0" borderId="1" xfId="2" applyNumberFormat="1" applyFont="1" applyBorder="1" applyAlignment="1">
      <alignment horizontal="center"/>
    </xf>
    <xf numFmtId="0" fontId="4" fillId="0" borderId="1" xfId="2" applyFont="1" applyBorder="1" applyAlignment="1">
      <alignment horizontal="center" vertical="center" wrapText="1"/>
    </xf>
    <xf numFmtId="4" fontId="3" fillId="0" borderId="1" xfId="2" applyNumberFormat="1" applyFont="1" applyBorder="1" applyAlignment="1">
      <alignment horizontal="center"/>
    </xf>
    <xf numFmtId="4" fontId="2" fillId="0" borderId="1" xfId="2" applyNumberFormat="1" applyBorder="1" applyAlignment="1">
      <alignment horizontal="center"/>
    </xf>
    <xf numFmtId="165" fontId="4" fillId="0" borderId="1" xfId="2" applyNumberFormat="1" applyFont="1" applyFill="1" applyBorder="1" applyAlignment="1">
      <alignment horizontal="center"/>
    </xf>
    <xf numFmtId="4" fontId="2" fillId="0" borderId="1" xfId="2" applyNumberFormat="1" applyFill="1" applyBorder="1" applyAlignment="1">
      <alignment horizontal="center"/>
    </xf>
    <xf numFmtId="0" fontId="4" fillId="0" borderId="3" xfId="2" applyFont="1" applyFill="1" applyBorder="1" applyAlignment="1">
      <alignment horizontal="center" vertical="center" wrapText="1"/>
    </xf>
    <xf numFmtId="4" fontId="0" fillId="0" borderId="0" xfId="0" applyNumberFormat="1"/>
    <xf numFmtId="4" fontId="0" fillId="0" borderId="0" xfId="0" applyNumberFormat="1" applyFill="1"/>
    <xf numFmtId="4" fontId="3" fillId="0" borderId="1" xfId="2" applyNumberFormat="1" applyFont="1" applyFill="1" applyBorder="1" applyAlignment="1">
      <alignment horizontal="center"/>
    </xf>
    <xf numFmtId="165" fontId="8" fillId="0" borderId="1" xfId="0" applyNumberFormat="1" applyFont="1" applyFill="1" applyBorder="1" applyAlignment="1">
      <alignment horizontal="center"/>
    </xf>
    <xf numFmtId="166" fontId="3" fillId="0" borderId="1" xfId="2" applyNumberFormat="1" applyFont="1" applyFill="1" applyBorder="1" applyAlignment="1">
      <alignment horizontal="center"/>
    </xf>
    <xf numFmtId="165" fontId="3" fillId="0" borderId="1" xfId="2" applyNumberFormat="1" applyFont="1" applyFill="1" applyBorder="1" applyAlignment="1">
      <alignment horizontal="center"/>
    </xf>
    <xf numFmtId="166" fontId="8" fillId="0" borderId="1" xfId="2" applyNumberFormat="1" applyFont="1" applyFill="1" applyBorder="1" applyAlignment="1">
      <alignment horizontal="center"/>
    </xf>
    <xf numFmtId="4" fontId="8" fillId="0" borderId="1" xfId="2" applyNumberFormat="1" applyFont="1" applyFill="1" applyBorder="1" applyAlignment="1">
      <alignment horizontal="center"/>
    </xf>
    <xf numFmtId="3" fontId="0" fillId="0" borderId="0" xfId="0" applyNumberFormat="1"/>
    <xf numFmtId="0" fontId="5" fillId="0" borderId="0" xfId="2" applyFont="1" applyFill="1" applyAlignment="1">
      <alignment horizontal="center"/>
    </xf>
  </cellXfs>
  <cellStyles count="303">
    <cellStyle name="" xfId="12"/>
    <cellStyle name="" xfId="13"/>
    <cellStyle name="" xfId="14"/>
    <cellStyle name="" xfId="15"/>
    <cellStyle name="" xfId="16"/>
    <cellStyle name="1" xfId="17"/>
    <cellStyle name="2" xfId="18"/>
    <cellStyle name="20% - Accent1" xfId="19"/>
    <cellStyle name="20% - Accent2" xfId="20"/>
    <cellStyle name="20% - Accent3" xfId="21"/>
    <cellStyle name="20% - Accent4" xfId="22"/>
    <cellStyle name="20% - Accent5" xfId="23"/>
    <cellStyle name="20% - Accent6" xfId="24"/>
    <cellStyle name="20% - Акцент1 2" xfId="25"/>
    <cellStyle name="20% - Акцент1 2 2" xfId="26"/>
    <cellStyle name="20% - Акцент1 3" xfId="27"/>
    <cellStyle name="20% - Акцент2 2" xfId="28"/>
    <cellStyle name="20% - Акцент2 2 2" xfId="29"/>
    <cellStyle name="20% - Акцент2 3" xfId="30"/>
    <cellStyle name="20% - Акцент3 2" xfId="31"/>
    <cellStyle name="20% - Акцент3 2 2" xfId="32"/>
    <cellStyle name="20% - Акцент3 3" xfId="33"/>
    <cellStyle name="20% - Акцент4 2" xfId="34"/>
    <cellStyle name="20% - Акцент4 2 2" xfId="35"/>
    <cellStyle name="20% - Акцент4 3" xfId="36"/>
    <cellStyle name="20% - Акцент5 2" xfId="37"/>
    <cellStyle name="20% - Акцент5 2 2" xfId="38"/>
    <cellStyle name="20% - Акцент5 3" xfId="39"/>
    <cellStyle name="20% - Акцент6 2" xfId="40"/>
    <cellStyle name="20% - Акцент6 2 2" xfId="41"/>
    <cellStyle name="20% - Акцент6 3" xfId="42"/>
    <cellStyle name="40% - Accent1" xfId="43"/>
    <cellStyle name="40% - Accent2" xfId="44"/>
    <cellStyle name="40% - Accent3" xfId="45"/>
    <cellStyle name="40% - Accent4" xfId="46"/>
    <cellStyle name="40% - Accent5" xfId="47"/>
    <cellStyle name="40% - Accent6" xfId="48"/>
    <cellStyle name="40% - Акцент1 2" xfId="49"/>
    <cellStyle name="40% - Акцент1 2 2" xfId="50"/>
    <cellStyle name="40% - Акцент1 3" xfId="51"/>
    <cellStyle name="40% - Акцент2 2" xfId="52"/>
    <cellStyle name="40% - Акцент2 2 2" xfId="53"/>
    <cellStyle name="40% - Акцент2 3" xfId="54"/>
    <cellStyle name="40% - Акцент3 2" xfId="55"/>
    <cellStyle name="40% - Акцент3 2 2" xfId="56"/>
    <cellStyle name="40% - Акцент3 3" xfId="57"/>
    <cellStyle name="40% - Акцент4 2" xfId="58"/>
    <cellStyle name="40% - Акцент4 2 2" xfId="59"/>
    <cellStyle name="40% - Акцент4 3" xfId="60"/>
    <cellStyle name="40% - Акцент5 2" xfId="61"/>
    <cellStyle name="40% - Акцент5 2 2" xfId="62"/>
    <cellStyle name="40% - Акцент5 3" xfId="63"/>
    <cellStyle name="40% - Акцент6 2" xfId="64"/>
    <cellStyle name="40% - Акцент6 2 2" xfId="65"/>
    <cellStyle name="40% - Акцент6 3" xfId="66"/>
    <cellStyle name="60% - Accent1" xfId="67"/>
    <cellStyle name="60% - Accent2" xfId="68"/>
    <cellStyle name="60% - Accent3" xfId="69"/>
    <cellStyle name="60% - Accent4" xfId="70"/>
    <cellStyle name="60% - Accent5" xfId="71"/>
    <cellStyle name="60% - Accent6" xfId="72"/>
    <cellStyle name="60% - Акцент1 2" xfId="73"/>
    <cellStyle name="60% - Акцент1 3" xfId="74"/>
    <cellStyle name="60% - Акцент2 2" xfId="75"/>
    <cellStyle name="60% - Акцент2 3" xfId="76"/>
    <cellStyle name="60% - Акцент3 2" xfId="77"/>
    <cellStyle name="60% - Акцент3 3" xfId="78"/>
    <cellStyle name="60% - Акцент4 2" xfId="79"/>
    <cellStyle name="60% - Акцент4 3" xfId="80"/>
    <cellStyle name="60% - Акцент5 2" xfId="81"/>
    <cellStyle name="60% - Акцент5 3" xfId="82"/>
    <cellStyle name="60% - Акцент6 2" xfId="83"/>
    <cellStyle name="60% - Акцент6 3" xfId="84"/>
    <cellStyle name="Accent1" xfId="85"/>
    <cellStyle name="Accent2" xfId="86"/>
    <cellStyle name="Accent3" xfId="87"/>
    <cellStyle name="Accent4" xfId="88"/>
    <cellStyle name="Accent5" xfId="89"/>
    <cellStyle name="Accent6" xfId="90"/>
    <cellStyle name="Bad" xfId="91"/>
    <cellStyle name="Calculation" xfId="92"/>
    <cellStyle name="Check Cell" xfId="93"/>
    <cellStyle name="Explanatory Text" xfId="94"/>
    <cellStyle name="Good" xfId="95"/>
    <cellStyle name="Heading 1" xfId="96"/>
    <cellStyle name="Heading 2" xfId="97"/>
    <cellStyle name="Heading 3" xfId="98"/>
    <cellStyle name="Heading 4" xfId="99"/>
    <cellStyle name="Input" xfId="100"/>
    <cellStyle name="Linked Cell" xfId="101"/>
    <cellStyle name="Neutral" xfId="102"/>
    <cellStyle name="Note" xfId="103"/>
    <cellStyle name="Output" xfId="104"/>
    <cellStyle name="S0" xfId="105"/>
    <cellStyle name="S0 2" xfId="106"/>
    <cellStyle name="S0 3" xfId="107"/>
    <cellStyle name="S1" xfId="108"/>
    <cellStyle name="S1 2" xfId="109"/>
    <cellStyle name="S1 3" xfId="110"/>
    <cellStyle name="S10" xfId="111"/>
    <cellStyle name="S10 2" xfId="112"/>
    <cellStyle name="S11" xfId="113"/>
    <cellStyle name="S11 2" xfId="114"/>
    <cellStyle name="S12" xfId="115"/>
    <cellStyle name="S12 2" xfId="116"/>
    <cellStyle name="S12 3" xfId="117"/>
    <cellStyle name="S13" xfId="118"/>
    <cellStyle name="S13 2" xfId="119"/>
    <cellStyle name="S13 3" xfId="120"/>
    <cellStyle name="S14" xfId="121"/>
    <cellStyle name="S14 2" xfId="122"/>
    <cellStyle name="S14 3" xfId="123"/>
    <cellStyle name="S15" xfId="124"/>
    <cellStyle name="S15 2" xfId="125"/>
    <cellStyle name="S15 3" xfId="126"/>
    <cellStyle name="S16" xfId="127"/>
    <cellStyle name="S16 2" xfId="128"/>
    <cellStyle name="S17" xfId="129"/>
    <cellStyle name="S17 2" xfId="130"/>
    <cellStyle name="S17 3" xfId="131"/>
    <cellStyle name="S18" xfId="132"/>
    <cellStyle name="S18 2" xfId="133"/>
    <cellStyle name="S19" xfId="134"/>
    <cellStyle name="S19 2" xfId="135"/>
    <cellStyle name="S2" xfId="136"/>
    <cellStyle name="S2 2" xfId="137"/>
    <cellStyle name="S2 3" xfId="138"/>
    <cellStyle name="S20" xfId="139"/>
    <cellStyle name="S20 2" xfId="140"/>
    <cellStyle name="S21" xfId="141"/>
    <cellStyle name="S21 2" xfId="142"/>
    <cellStyle name="S22" xfId="143"/>
    <cellStyle name="S22 2" xfId="144"/>
    <cellStyle name="S23" xfId="145"/>
    <cellStyle name="S23 2" xfId="146"/>
    <cellStyle name="S24" xfId="147"/>
    <cellStyle name="S24 2" xfId="148"/>
    <cellStyle name="S25" xfId="149"/>
    <cellStyle name="S25 2" xfId="150"/>
    <cellStyle name="S26" xfId="151"/>
    <cellStyle name="S26 2" xfId="152"/>
    <cellStyle name="S26 3" xfId="153"/>
    <cellStyle name="S27" xfId="154"/>
    <cellStyle name="S3" xfId="155"/>
    <cellStyle name="S3 2" xfId="156"/>
    <cellStyle name="S3 3" xfId="157"/>
    <cellStyle name="S3 4" xfId="158"/>
    <cellStyle name="S31" xfId="159"/>
    <cellStyle name="S34" xfId="160"/>
    <cellStyle name="S39" xfId="161"/>
    <cellStyle name="S4" xfId="162"/>
    <cellStyle name="S4 2" xfId="163"/>
    <cellStyle name="S4 3" xfId="164"/>
    <cellStyle name="S4 4" xfId="165"/>
    <cellStyle name="S44" xfId="166"/>
    <cellStyle name="S45" xfId="167"/>
    <cellStyle name="S48" xfId="168"/>
    <cellStyle name="S5" xfId="169"/>
    <cellStyle name="S5 2" xfId="170"/>
    <cellStyle name="S5 3" xfId="171"/>
    <cellStyle name="S6" xfId="172"/>
    <cellStyle name="S6 2" xfId="173"/>
    <cellStyle name="S6 3" xfId="174"/>
    <cellStyle name="S7" xfId="175"/>
    <cellStyle name="S7 2" xfId="176"/>
    <cellStyle name="S7 3" xfId="177"/>
    <cellStyle name="S8" xfId="178"/>
    <cellStyle name="S8 2" xfId="179"/>
    <cellStyle name="S8 3" xfId="180"/>
    <cellStyle name="S9" xfId="181"/>
    <cellStyle name="S9 2" xfId="182"/>
    <cellStyle name="S9 3" xfId="183"/>
    <cellStyle name="Title" xfId="184"/>
    <cellStyle name="Total" xfId="185"/>
    <cellStyle name="Warning Text" xfId="186"/>
    <cellStyle name="Акцент1 2" xfId="187"/>
    <cellStyle name="Акцент1 3" xfId="188"/>
    <cellStyle name="Акцент2 2" xfId="189"/>
    <cellStyle name="Акцент2 3" xfId="190"/>
    <cellStyle name="Акцент3 2" xfId="191"/>
    <cellStyle name="Акцент3 3" xfId="192"/>
    <cellStyle name="Акцент4 2" xfId="193"/>
    <cellStyle name="Акцент4 3" xfId="194"/>
    <cellStyle name="Акцент5 2" xfId="195"/>
    <cellStyle name="Акцент5 3" xfId="196"/>
    <cellStyle name="Акцент6 2" xfId="197"/>
    <cellStyle name="Акцент6 3" xfId="198"/>
    <cellStyle name="Ввод  2" xfId="199"/>
    <cellStyle name="Ввод  3" xfId="200"/>
    <cellStyle name="Вывод 2" xfId="201"/>
    <cellStyle name="Вывод 3" xfId="202"/>
    <cellStyle name="Вычисление 2" xfId="203"/>
    <cellStyle name="Вычисление 3" xfId="204"/>
    <cellStyle name="Заголовок 1 2" xfId="205"/>
    <cellStyle name="Заголовок 1 3" xfId="206"/>
    <cellStyle name="Заголовок 2 2" xfId="207"/>
    <cellStyle name="Заголовок 2 3" xfId="208"/>
    <cellStyle name="Заголовок 3 2" xfId="209"/>
    <cellStyle name="Заголовок 3 3" xfId="210"/>
    <cellStyle name="Заголовок 4 2" xfId="211"/>
    <cellStyle name="Заголовок 4 3" xfId="212"/>
    <cellStyle name="Итог 2" xfId="213"/>
    <cellStyle name="Итог 3" xfId="214"/>
    <cellStyle name="Контрольная ячейка 2" xfId="215"/>
    <cellStyle name="Контрольная ячейка 3" xfId="216"/>
    <cellStyle name="Название 2" xfId="217"/>
    <cellStyle name="Название 3" xfId="218"/>
    <cellStyle name="Нейтральный 2" xfId="219"/>
    <cellStyle name="Нейтральный 3" xfId="220"/>
    <cellStyle name="Обычный" xfId="0" builtinId="0"/>
    <cellStyle name="Обычный 10" xfId="221"/>
    <cellStyle name="Обычный 10 2" xfId="222"/>
    <cellStyle name="Обычный 11" xfId="223"/>
    <cellStyle name="Обычный 12" xfId="224"/>
    <cellStyle name="Обычный 13" xfId="225"/>
    <cellStyle name="Обычный 14" xfId="226"/>
    <cellStyle name="Обычный 14 2" xfId="227"/>
    <cellStyle name="Обычный 15" xfId="1"/>
    <cellStyle name="Обычный 15 4 2" xfId="3"/>
    <cellStyle name="Обычный 16" xfId="228"/>
    <cellStyle name="Обычный 17" xfId="10"/>
    <cellStyle name="Обычный 2" xfId="2"/>
    <cellStyle name="Обычный 2 13" xfId="4"/>
    <cellStyle name="Обычный 2 2" xfId="229"/>
    <cellStyle name="Обычный 2 2 2" xfId="230"/>
    <cellStyle name="Обычный 2 2 3" xfId="231"/>
    <cellStyle name="Обычный 2 2 4" xfId="232"/>
    <cellStyle name="Обычный 2 3" xfId="233"/>
    <cellStyle name="Обычный 3" xfId="5"/>
    <cellStyle name="Обычный 3 2" xfId="235"/>
    <cellStyle name="Обычный 3 2 2" xfId="236"/>
    <cellStyle name="Обычный 3 3" xfId="237"/>
    <cellStyle name="Обычный 3 4" xfId="234"/>
    <cellStyle name="Обычный 4" xfId="238"/>
    <cellStyle name="Обычный 4 2" xfId="239"/>
    <cellStyle name="Обычный 5" xfId="240"/>
    <cellStyle name="Обычный 5 2" xfId="241"/>
    <cellStyle name="Обычный 6" xfId="242"/>
    <cellStyle name="Обычный 6 2" xfId="243"/>
    <cellStyle name="Обычный 7" xfId="244"/>
    <cellStyle name="Обычный 7 2" xfId="245"/>
    <cellStyle name="Обычный 7 3" xfId="246"/>
    <cellStyle name="Обычный 8" xfId="247"/>
    <cellStyle name="Обычный 8 2" xfId="248"/>
    <cellStyle name="Обычный 8 3" xfId="249"/>
    <cellStyle name="Обычный 9" xfId="250"/>
    <cellStyle name="Обычный 9 2" xfId="251"/>
    <cellStyle name="Обычный 9 3" xfId="252"/>
    <cellStyle name="Плохой 2" xfId="253"/>
    <cellStyle name="Плохой 3" xfId="254"/>
    <cellStyle name="Пояснение 2" xfId="255"/>
    <cellStyle name="Пояснение 3" xfId="256"/>
    <cellStyle name="Примечание 2" xfId="257"/>
    <cellStyle name="Примечание 2 2" xfId="258"/>
    <cellStyle name="Примечание 3" xfId="259"/>
    <cellStyle name="Процентный 2" xfId="260"/>
    <cellStyle name="Связанная ячейка 2" xfId="261"/>
    <cellStyle name="Связанная ячейка 3" xfId="262"/>
    <cellStyle name="Стиль 1" xfId="263"/>
    <cellStyle name="Стиль 1 2" xfId="264"/>
    <cellStyle name="Текст предупреждения 2" xfId="265"/>
    <cellStyle name="Текст предупреждения 3" xfId="266"/>
    <cellStyle name="Финансовый [0] 2" xfId="267"/>
    <cellStyle name="Финансовый 10" xfId="268"/>
    <cellStyle name="Финансовый 10 2" xfId="269"/>
    <cellStyle name="Финансовый 10 3" xfId="270"/>
    <cellStyle name="Финансовый 11" xfId="271"/>
    <cellStyle name="Финансовый 11 2" xfId="272"/>
    <cellStyle name="Финансовый 12" xfId="273"/>
    <cellStyle name="Финансовый 12 2" xfId="274"/>
    <cellStyle name="Финансовый 13" xfId="275"/>
    <cellStyle name="Финансовый 14" xfId="276"/>
    <cellStyle name="Финансовый 15" xfId="277"/>
    <cellStyle name="Финансовый 16" xfId="278"/>
    <cellStyle name="Финансовый 17" xfId="11"/>
    <cellStyle name="Финансовый 18" xfId="7"/>
    <cellStyle name="Финансовый 2" xfId="6"/>
    <cellStyle name="Финансовый 2 2" xfId="279"/>
    <cellStyle name="Финансовый 2 2 2" xfId="280"/>
    <cellStyle name="Финансовый 3" xfId="281"/>
    <cellStyle name="Финансовый 3 2" xfId="282"/>
    <cellStyle name="Финансовый 3 2 2" xfId="283"/>
    <cellStyle name="Финансовый 3 3" xfId="284"/>
    <cellStyle name="Финансовый 3 4" xfId="285"/>
    <cellStyle name="Финансовый 4" xfId="286"/>
    <cellStyle name="Финансовый 5" xfId="287"/>
    <cellStyle name="Финансовый 6" xfId="288"/>
    <cellStyle name="Финансовый 7" xfId="289"/>
    <cellStyle name="Финансовый 8" xfId="290"/>
    <cellStyle name="Финансовый 9" xfId="291"/>
    <cellStyle name="Хороший 2" xfId="292"/>
    <cellStyle name="Хороший 3" xfId="293"/>
    <cellStyle name="㼿" xfId="294"/>
    <cellStyle name="㼿?" xfId="295"/>
    <cellStyle name="㼿㼿" xfId="296"/>
    <cellStyle name="㼿㼿?" xfId="8"/>
    <cellStyle name="㼿㼿? 2" xfId="297"/>
    <cellStyle name="㼿㼿㼿" xfId="9"/>
    <cellStyle name="㼿㼿㼿?" xfId="298"/>
    <cellStyle name="㼿㼿㼿? 2" xfId="299"/>
    <cellStyle name="㼿㼿㼿㼿" xfId="300"/>
    <cellStyle name="㼿㼿㼿㼿?" xfId="301"/>
    <cellStyle name="㼿㼿㼿㼿㼿" xfId="30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workbookViewId="0">
      <selection activeCell="A27" sqref="A27"/>
    </sheetView>
  </sheetViews>
  <sheetFormatPr defaultRowHeight="15" x14ac:dyDescent="0.25"/>
  <cols>
    <col min="1" max="1" width="64.28515625" customWidth="1"/>
    <col min="2" max="2" width="13.28515625" customWidth="1"/>
    <col min="3" max="3" width="23.42578125" customWidth="1"/>
    <col min="4" max="6" width="11.42578125" bestFit="1" customWidth="1"/>
  </cols>
  <sheetData>
    <row r="1" spans="1:6" x14ac:dyDescent="0.25">
      <c r="A1" s="23" t="s">
        <v>13</v>
      </c>
      <c r="B1" s="23"/>
      <c r="C1" s="23"/>
    </row>
    <row r="3" spans="1:6" ht="20.25" customHeight="1" x14ac:dyDescent="0.25">
      <c r="A3" s="1" t="s">
        <v>5</v>
      </c>
      <c r="B3" s="8" t="s">
        <v>9</v>
      </c>
      <c r="C3" s="8" t="s">
        <v>11</v>
      </c>
    </row>
    <row r="4" spans="1:6" ht="41.25" customHeight="1" x14ac:dyDescent="0.25">
      <c r="A4" s="2" t="s">
        <v>0</v>
      </c>
      <c r="B4" s="3"/>
      <c r="C4" s="9"/>
    </row>
    <row r="5" spans="1:6" ht="18.75" customHeight="1" x14ac:dyDescent="0.25">
      <c r="A5" s="5" t="s">
        <v>4</v>
      </c>
      <c r="B5" s="17">
        <v>348.49400000000003</v>
      </c>
      <c r="C5" s="16">
        <v>977.22</v>
      </c>
      <c r="D5" s="15"/>
    </row>
    <row r="6" spans="1:6" ht="18.75" customHeight="1" x14ac:dyDescent="0.25">
      <c r="A6" s="5" t="s">
        <v>7</v>
      </c>
      <c r="B6" s="17">
        <v>1144.5129999999999</v>
      </c>
      <c r="C6" s="16">
        <v>725.35</v>
      </c>
      <c r="D6" s="15"/>
    </row>
    <row r="7" spans="1:6" x14ac:dyDescent="0.25">
      <c r="A7" s="5" t="s">
        <v>12</v>
      </c>
      <c r="B7" s="19">
        <v>235.43100000000001</v>
      </c>
      <c r="C7" s="16">
        <v>1984.001</v>
      </c>
      <c r="D7" s="15"/>
    </row>
    <row r="8" spans="1:6" x14ac:dyDescent="0.25">
      <c r="A8" s="5" t="s">
        <v>8</v>
      </c>
      <c r="B8" s="19">
        <v>1259.153</v>
      </c>
      <c r="C8" s="16">
        <v>1353.214375</v>
      </c>
      <c r="D8" s="15"/>
      <c r="F8" s="14"/>
    </row>
    <row r="9" spans="1:6" x14ac:dyDescent="0.25">
      <c r="A9" s="5" t="s">
        <v>10</v>
      </c>
      <c r="B9" s="19">
        <v>253.17099999999999</v>
      </c>
      <c r="C9" s="16">
        <v>1984.001</v>
      </c>
      <c r="D9" s="15"/>
    </row>
    <row r="10" spans="1:6" x14ac:dyDescent="0.25">
      <c r="A10" s="4" t="s">
        <v>1</v>
      </c>
      <c r="B10" s="11">
        <f>SUM(B5:B9)</f>
        <v>3240.7620000000002</v>
      </c>
      <c r="C10" s="12"/>
      <c r="D10" s="15"/>
    </row>
    <row r="11" spans="1:6" ht="20.25" customHeight="1" x14ac:dyDescent="0.25">
      <c r="A11" s="6" t="s">
        <v>6</v>
      </c>
      <c r="B11" s="13" t="s">
        <v>2</v>
      </c>
      <c r="C11" s="13" t="s">
        <v>3</v>
      </c>
      <c r="D11" s="15"/>
      <c r="E11" s="14"/>
    </row>
    <row r="12" spans="1:6" ht="25.5" x14ac:dyDescent="0.25">
      <c r="A12" s="5" t="s">
        <v>4</v>
      </c>
      <c r="B12" s="18">
        <v>0</v>
      </c>
      <c r="C12" s="16">
        <v>642455.15</v>
      </c>
      <c r="D12" s="15"/>
      <c r="E12" s="14"/>
    </row>
    <row r="13" spans="1:6" x14ac:dyDescent="0.25">
      <c r="A13" s="5" t="s">
        <v>8</v>
      </c>
      <c r="B13" s="20">
        <v>1.4999999999999999E-2</v>
      </c>
      <c r="C13" s="21">
        <v>642455.15</v>
      </c>
      <c r="D13" s="15"/>
      <c r="E13" s="14"/>
    </row>
    <row r="14" spans="1:6" x14ac:dyDescent="0.25">
      <c r="A14" s="4" t="s">
        <v>1</v>
      </c>
      <c r="B14" s="7">
        <f>B12+B13</f>
        <v>1.4999999999999999E-2</v>
      </c>
      <c r="C14" s="10"/>
      <c r="D14" s="14"/>
    </row>
    <row r="15" spans="1:6" x14ac:dyDescent="0.25">
      <c r="F15" s="14"/>
    </row>
    <row r="17" spans="2:2" x14ac:dyDescent="0.25">
      <c r="B17" s="22"/>
    </row>
  </sheetData>
  <mergeCells count="1">
    <mergeCell ref="A1:C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workbookViewId="0">
      <selection activeCell="A18" sqref="A18"/>
    </sheetView>
  </sheetViews>
  <sheetFormatPr defaultRowHeight="15" x14ac:dyDescent="0.25"/>
  <cols>
    <col min="1" max="1" width="64.28515625" customWidth="1"/>
    <col min="2" max="2" width="13.28515625" customWidth="1"/>
    <col min="3" max="3" width="23.42578125" customWidth="1"/>
  </cols>
  <sheetData>
    <row r="1" spans="1:3" x14ac:dyDescent="0.25">
      <c r="A1" s="23" t="s">
        <v>14</v>
      </c>
      <c r="B1" s="23"/>
      <c r="C1" s="23"/>
    </row>
    <row r="3" spans="1:3" ht="25.5" x14ac:dyDescent="0.25">
      <c r="A3" s="1" t="s">
        <v>5</v>
      </c>
      <c r="B3" s="8" t="s">
        <v>9</v>
      </c>
      <c r="C3" s="8" t="s">
        <v>11</v>
      </c>
    </row>
    <row r="4" spans="1:3" ht="39" x14ac:dyDescent="0.25">
      <c r="A4" s="2" t="s">
        <v>0</v>
      </c>
      <c r="B4" s="3"/>
      <c r="C4" s="9"/>
    </row>
    <row r="5" spans="1:3" ht="25.5" x14ac:dyDescent="0.25">
      <c r="A5" s="5" t="s">
        <v>4</v>
      </c>
      <c r="B5" s="17">
        <v>535.52700000000004</v>
      </c>
      <c r="C5" s="16">
        <v>929.19</v>
      </c>
    </row>
    <row r="6" spans="1:3" x14ac:dyDescent="0.25">
      <c r="A6" s="5" t="s">
        <v>7</v>
      </c>
      <c r="B6" s="17">
        <v>407.21199999999999</v>
      </c>
      <c r="C6" s="16">
        <v>701.93</v>
      </c>
    </row>
    <row r="7" spans="1:3" x14ac:dyDescent="0.25">
      <c r="A7" s="5" t="s">
        <v>12</v>
      </c>
      <c r="B7" s="19">
        <v>219.72499999999999</v>
      </c>
      <c r="C7" s="16">
        <v>2145.1910000000003</v>
      </c>
    </row>
    <row r="8" spans="1:3" x14ac:dyDescent="0.25">
      <c r="A8" s="5" t="s">
        <v>8</v>
      </c>
      <c r="B8" s="19">
        <v>1226.0450000000001</v>
      </c>
      <c r="C8" s="16">
        <v>1397.0224989999999</v>
      </c>
    </row>
    <row r="9" spans="1:3" x14ac:dyDescent="0.25">
      <c r="A9" s="5" t="s">
        <v>10</v>
      </c>
      <c r="B9" s="19">
        <v>242.59100000000001</v>
      </c>
      <c r="C9" s="16">
        <v>2145.1910000000003</v>
      </c>
    </row>
    <row r="10" spans="1:3" x14ac:dyDescent="0.25">
      <c r="A10" s="4" t="s">
        <v>1</v>
      </c>
      <c r="B10" s="11">
        <f>SUM(B5:B9)</f>
        <v>2631.1</v>
      </c>
      <c r="C10" s="12"/>
    </row>
    <row r="11" spans="1:3" x14ac:dyDescent="0.25">
      <c r="A11" s="6" t="s">
        <v>6</v>
      </c>
      <c r="B11" s="13" t="s">
        <v>2</v>
      </c>
      <c r="C11" s="13" t="s">
        <v>3</v>
      </c>
    </row>
    <row r="12" spans="1:3" ht="25.5" x14ac:dyDescent="0.25">
      <c r="A12" s="5" t="s">
        <v>4</v>
      </c>
      <c r="B12" s="18">
        <v>8.6999999999999994E-2</v>
      </c>
      <c r="C12" s="16">
        <v>709099.39</v>
      </c>
    </row>
    <row r="13" spans="1:3" x14ac:dyDescent="0.25">
      <c r="A13" s="5" t="s">
        <v>8</v>
      </c>
      <c r="B13" s="20">
        <v>1.4E-2</v>
      </c>
      <c r="C13" s="21">
        <v>709099.39</v>
      </c>
    </row>
    <row r="14" spans="1:3" x14ac:dyDescent="0.25">
      <c r="A14" s="4" t="s">
        <v>1</v>
      </c>
      <c r="B14" s="7">
        <f>B12+B13</f>
        <v>0.10099999999999999</v>
      </c>
      <c r="C14" s="10"/>
    </row>
  </sheetData>
  <mergeCells count="1">
    <mergeCell ref="A1:C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workbookViewId="0">
      <selection activeCell="B20" sqref="B20"/>
    </sheetView>
  </sheetViews>
  <sheetFormatPr defaultRowHeight="15" x14ac:dyDescent="0.25"/>
  <cols>
    <col min="1" max="1" width="64.28515625" customWidth="1"/>
    <col min="2" max="2" width="13.28515625" customWidth="1"/>
    <col min="3" max="3" width="23.42578125" customWidth="1"/>
  </cols>
  <sheetData>
    <row r="1" spans="1:3" x14ac:dyDescent="0.25">
      <c r="A1" s="23" t="s">
        <v>15</v>
      </c>
      <c r="B1" s="23"/>
      <c r="C1" s="23"/>
    </row>
    <row r="3" spans="1:3" ht="25.5" x14ac:dyDescent="0.25">
      <c r="A3" s="1" t="s">
        <v>5</v>
      </c>
      <c r="B3" s="8" t="s">
        <v>9</v>
      </c>
      <c r="C3" s="8" t="s">
        <v>11</v>
      </c>
    </row>
    <row r="4" spans="1:3" ht="39" x14ac:dyDescent="0.25">
      <c r="A4" s="2" t="s">
        <v>0</v>
      </c>
      <c r="B4" s="3"/>
      <c r="C4" s="9"/>
    </row>
    <row r="5" spans="1:3" ht="25.5" x14ac:dyDescent="0.25">
      <c r="A5" s="5" t="s">
        <v>4</v>
      </c>
      <c r="B5" s="17">
        <v>819.18799999999999</v>
      </c>
      <c r="C5" s="16">
        <v>957.76</v>
      </c>
    </row>
    <row r="6" spans="1:3" x14ac:dyDescent="0.25">
      <c r="A6" s="5" t="s">
        <v>7</v>
      </c>
      <c r="B6" s="17">
        <v>563.44799999999998</v>
      </c>
      <c r="C6" s="16">
        <v>713.07</v>
      </c>
    </row>
    <row r="7" spans="1:3" x14ac:dyDescent="0.25">
      <c r="A7" s="5" t="s">
        <v>12</v>
      </c>
      <c r="B7" s="19">
        <v>219.8</v>
      </c>
      <c r="C7" s="16">
        <v>1980.5610000000001</v>
      </c>
    </row>
    <row r="8" spans="1:3" x14ac:dyDescent="0.25">
      <c r="A8" s="5" t="s">
        <v>8</v>
      </c>
      <c r="B8" s="19">
        <v>1074.9949999999999</v>
      </c>
      <c r="C8" s="16">
        <v>1359.10726</v>
      </c>
    </row>
    <row r="9" spans="1:3" x14ac:dyDescent="0.25">
      <c r="A9" s="5" t="s">
        <v>10</v>
      </c>
      <c r="B9" s="19">
        <v>236.578</v>
      </c>
      <c r="C9" s="16">
        <v>1980.5610000000001</v>
      </c>
    </row>
    <row r="10" spans="1:3" x14ac:dyDescent="0.25">
      <c r="A10" s="4" t="s">
        <v>1</v>
      </c>
      <c r="B10" s="11">
        <f>SUM(B5:B9)</f>
        <v>2914.0089999999996</v>
      </c>
      <c r="C10" s="12"/>
    </row>
    <row r="11" spans="1:3" x14ac:dyDescent="0.25">
      <c r="A11" s="6" t="s">
        <v>6</v>
      </c>
      <c r="B11" s="13" t="s">
        <v>2</v>
      </c>
      <c r="C11" s="13" t="s">
        <v>3</v>
      </c>
    </row>
    <row r="12" spans="1:3" ht="25.5" x14ac:dyDescent="0.25">
      <c r="A12" s="5" t="s">
        <v>4</v>
      </c>
      <c r="B12" s="18">
        <v>8.6999999999999994E-2</v>
      </c>
      <c r="C12" s="16">
        <v>658476.26</v>
      </c>
    </row>
    <row r="13" spans="1:3" x14ac:dyDescent="0.25">
      <c r="A13" s="5" t="s">
        <v>8</v>
      </c>
      <c r="B13" s="20">
        <v>1.2E-2</v>
      </c>
      <c r="C13" s="21">
        <v>658476.26</v>
      </c>
    </row>
    <row r="14" spans="1:3" x14ac:dyDescent="0.25">
      <c r="A14" s="4" t="s">
        <v>1</v>
      </c>
      <c r="B14" s="7">
        <f>B12+B13</f>
        <v>9.8999999999999991E-2</v>
      </c>
      <c r="C14" s="10"/>
    </row>
  </sheetData>
  <mergeCells count="1">
    <mergeCell ref="A1:C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workbookViewId="0">
      <selection activeCell="H9" sqref="H9"/>
    </sheetView>
  </sheetViews>
  <sheetFormatPr defaultRowHeight="15" x14ac:dyDescent="0.25"/>
  <cols>
    <col min="1" max="1" width="64.28515625" customWidth="1"/>
    <col min="2" max="2" width="13.28515625" customWidth="1"/>
    <col min="3" max="3" width="23.42578125" customWidth="1"/>
  </cols>
  <sheetData>
    <row r="1" spans="1:3" x14ac:dyDescent="0.25">
      <c r="A1" s="23" t="s">
        <v>16</v>
      </c>
      <c r="B1" s="23"/>
      <c r="C1" s="23"/>
    </row>
    <row r="3" spans="1:3" ht="25.5" x14ac:dyDescent="0.25">
      <c r="A3" s="1" t="s">
        <v>5</v>
      </c>
      <c r="B3" s="8" t="s">
        <v>9</v>
      </c>
      <c r="C3" s="8" t="s">
        <v>11</v>
      </c>
    </row>
    <row r="4" spans="1:3" ht="39" x14ac:dyDescent="0.25">
      <c r="A4" s="2" t="s">
        <v>0</v>
      </c>
      <c r="B4" s="3"/>
      <c r="C4" s="9"/>
    </row>
    <row r="5" spans="1:3" ht="25.5" x14ac:dyDescent="0.25">
      <c r="A5" s="5" t="s">
        <v>4</v>
      </c>
      <c r="B5" s="17">
        <v>1118.8989999999999</v>
      </c>
      <c r="C5" s="16">
        <v>963.76</v>
      </c>
    </row>
    <row r="6" spans="1:3" x14ac:dyDescent="0.25">
      <c r="A6" s="5" t="s">
        <v>7</v>
      </c>
      <c r="B6" s="17">
        <v>967.64300000000003</v>
      </c>
      <c r="C6" s="16">
        <v>706.91</v>
      </c>
    </row>
    <row r="7" spans="1:3" x14ac:dyDescent="0.25">
      <c r="A7" s="5" t="s">
        <v>12</v>
      </c>
      <c r="B7" s="19">
        <v>202.154</v>
      </c>
      <c r="C7" s="16">
        <v>1914.441</v>
      </c>
    </row>
    <row r="8" spans="1:3" x14ac:dyDescent="0.25">
      <c r="A8" s="5" t="s">
        <v>8</v>
      </c>
      <c r="B8" s="19">
        <v>1056.0830000000001</v>
      </c>
      <c r="C8" s="16">
        <v>1341.9915570000001</v>
      </c>
    </row>
    <row r="9" spans="1:3" x14ac:dyDescent="0.25">
      <c r="A9" s="5" t="s">
        <v>10</v>
      </c>
      <c r="B9" s="19">
        <v>191.065</v>
      </c>
      <c r="C9" s="16">
        <v>1914.441</v>
      </c>
    </row>
    <row r="10" spans="1:3" x14ac:dyDescent="0.25">
      <c r="A10" s="4" t="s">
        <v>1</v>
      </c>
      <c r="B10" s="11">
        <f>SUM(B5:B9)</f>
        <v>3535.8440000000001</v>
      </c>
      <c r="C10" s="12"/>
    </row>
    <row r="11" spans="1:3" x14ac:dyDescent="0.25">
      <c r="A11" s="6" t="s">
        <v>6</v>
      </c>
      <c r="B11" s="13" t="s">
        <v>2</v>
      </c>
      <c r="C11" s="13" t="s">
        <v>3</v>
      </c>
    </row>
    <row r="12" spans="1:3" ht="25.5" x14ac:dyDescent="0.25">
      <c r="A12" s="5" t="s">
        <v>4</v>
      </c>
      <c r="B12" s="18">
        <v>0.76</v>
      </c>
      <c r="C12" s="16">
        <v>709224.28</v>
      </c>
    </row>
    <row r="13" spans="1:3" x14ac:dyDescent="0.25">
      <c r="A13" s="5" t="s">
        <v>8</v>
      </c>
      <c r="B13" s="20">
        <v>7.0000000000000001E-3</v>
      </c>
      <c r="C13" s="21">
        <v>709224.28</v>
      </c>
    </row>
    <row r="14" spans="1:3" x14ac:dyDescent="0.25">
      <c r="A14" s="4" t="s">
        <v>1</v>
      </c>
      <c r="B14" s="7">
        <f>B12+B13</f>
        <v>0.76700000000000002</v>
      </c>
      <c r="C14" s="10"/>
    </row>
  </sheetData>
  <mergeCells count="1">
    <mergeCell ref="A1:C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workbookViewId="0">
      <selection activeCell="E5" sqref="E5"/>
    </sheetView>
  </sheetViews>
  <sheetFormatPr defaultRowHeight="15" x14ac:dyDescent="0.25"/>
  <cols>
    <col min="1" max="1" width="64.28515625" customWidth="1"/>
    <col min="2" max="2" width="13.28515625" customWidth="1"/>
    <col min="3" max="3" width="23.42578125" customWidth="1"/>
  </cols>
  <sheetData>
    <row r="1" spans="1:3" x14ac:dyDescent="0.25">
      <c r="A1" s="23" t="s">
        <v>17</v>
      </c>
      <c r="B1" s="23"/>
      <c r="C1" s="23"/>
    </row>
    <row r="3" spans="1:3" ht="25.5" x14ac:dyDescent="0.25">
      <c r="A3" s="1" t="s">
        <v>5</v>
      </c>
      <c r="B3" s="8" t="s">
        <v>9</v>
      </c>
      <c r="C3" s="8" t="s">
        <v>11</v>
      </c>
    </row>
    <row r="4" spans="1:3" ht="39" x14ac:dyDescent="0.25">
      <c r="A4" s="2" t="s">
        <v>0</v>
      </c>
      <c r="B4" s="3"/>
      <c r="C4" s="9"/>
    </row>
    <row r="5" spans="1:3" ht="25.5" x14ac:dyDescent="0.25">
      <c r="A5" s="5" t="s">
        <v>4</v>
      </c>
      <c r="B5" s="17">
        <v>1766.68</v>
      </c>
      <c r="C5" s="16">
        <v>913.02</v>
      </c>
    </row>
    <row r="6" spans="1:3" x14ac:dyDescent="0.25">
      <c r="A6" s="5" t="s">
        <v>7</v>
      </c>
      <c r="B6" s="17">
        <v>0</v>
      </c>
      <c r="C6" s="16">
        <v>0</v>
      </c>
    </row>
    <row r="7" spans="1:3" x14ac:dyDescent="0.25">
      <c r="A7" s="5" t="s">
        <v>12</v>
      </c>
      <c r="B7" s="19">
        <v>195.27699999999999</v>
      </c>
      <c r="C7" s="16">
        <v>1938.9110000000001</v>
      </c>
    </row>
    <row r="8" spans="1:3" x14ac:dyDescent="0.25">
      <c r="A8" s="5" t="s">
        <v>8</v>
      </c>
      <c r="B8" s="19">
        <v>1255.9670000000001</v>
      </c>
      <c r="C8" s="16">
        <v>1311.3427099999999</v>
      </c>
    </row>
    <row r="9" spans="1:3" x14ac:dyDescent="0.25">
      <c r="A9" s="5" t="s">
        <v>10</v>
      </c>
      <c r="B9" s="19">
        <v>168.54900000000001</v>
      </c>
      <c r="C9" s="16">
        <v>1938.9110000000001</v>
      </c>
    </row>
    <row r="10" spans="1:3" x14ac:dyDescent="0.25">
      <c r="A10" s="4" t="s">
        <v>1</v>
      </c>
      <c r="B10" s="11">
        <f>SUM(B5:B9)</f>
        <v>3386.473</v>
      </c>
      <c r="C10" s="12"/>
    </row>
    <row r="11" spans="1:3" x14ac:dyDescent="0.25">
      <c r="A11" s="6" t="s">
        <v>6</v>
      </c>
      <c r="B11" s="13" t="s">
        <v>2</v>
      </c>
      <c r="C11" s="13" t="s">
        <v>3</v>
      </c>
    </row>
    <row r="12" spans="1:3" ht="25.5" x14ac:dyDescent="0.25">
      <c r="A12" s="5" t="s">
        <v>4</v>
      </c>
      <c r="B12" s="18">
        <v>1.014</v>
      </c>
      <c r="C12" s="16">
        <v>668965.43000000005</v>
      </c>
    </row>
    <row r="13" spans="1:3" x14ac:dyDescent="0.25">
      <c r="A13" s="5" t="s">
        <v>8</v>
      </c>
      <c r="B13" s="20">
        <v>7.0000000000000001E-3</v>
      </c>
      <c r="C13" s="21">
        <v>668965.43000000005</v>
      </c>
    </row>
    <row r="14" spans="1:3" x14ac:dyDescent="0.25">
      <c r="A14" s="4" t="s">
        <v>1</v>
      </c>
      <c r="B14" s="7">
        <f>B12+B13</f>
        <v>1.0209999999999999</v>
      </c>
      <c r="C14" s="10"/>
    </row>
  </sheetData>
  <mergeCells count="1">
    <mergeCell ref="A1:C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workbookViewId="0">
      <selection activeCell="C17" sqref="C17"/>
    </sheetView>
  </sheetViews>
  <sheetFormatPr defaultRowHeight="15" x14ac:dyDescent="0.25"/>
  <cols>
    <col min="1" max="1" width="64.28515625" customWidth="1"/>
    <col min="2" max="2" width="13.28515625" customWidth="1"/>
    <col min="3" max="3" width="23.42578125" customWidth="1"/>
  </cols>
  <sheetData>
    <row r="1" spans="1:3" x14ac:dyDescent="0.25">
      <c r="A1" s="23" t="s">
        <v>18</v>
      </c>
      <c r="B1" s="23"/>
      <c r="C1" s="23"/>
    </row>
    <row r="3" spans="1:3" ht="25.5" x14ac:dyDescent="0.25">
      <c r="A3" s="1" t="s">
        <v>5</v>
      </c>
      <c r="B3" s="8" t="s">
        <v>9</v>
      </c>
      <c r="C3" s="8" t="s">
        <v>11</v>
      </c>
    </row>
    <row r="4" spans="1:3" ht="39" x14ac:dyDescent="0.25">
      <c r="A4" s="2" t="s">
        <v>0</v>
      </c>
      <c r="B4" s="3"/>
      <c r="C4" s="9"/>
    </row>
    <row r="5" spans="1:3" ht="25.5" x14ac:dyDescent="0.25">
      <c r="A5" s="5" t="s">
        <v>4</v>
      </c>
      <c r="B5" s="17">
        <v>1770.1210000000001</v>
      </c>
      <c r="C5" s="16">
        <v>977.4</v>
      </c>
    </row>
    <row r="6" spans="1:3" x14ac:dyDescent="0.25">
      <c r="A6" s="5" t="s">
        <v>7</v>
      </c>
      <c r="B6" s="17">
        <v>0</v>
      </c>
      <c r="C6" s="16">
        <v>0</v>
      </c>
    </row>
    <row r="7" spans="1:3" x14ac:dyDescent="0.25">
      <c r="A7" s="5" t="s">
        <v>12</v>
      </c>
      <c r="B7" s="19">
        <v>186.744</v>
      </c>
      <c r="C7" s="16">
        <v>2041.6110000000001</v>
      </c>
    </row>
    <row r="8" spans="1:3" x14ac:dyDescent="0.25">
      <c r="A8" s="5" t="s">
        <v>8</v>
      </c>
      <c r="B8" s="19">
        <v>1220.875</v>
      </c>
      <c r="C8" s="16">
        <v>1304.6209389999999</v>
      </c>
    </row>
    <row r="9" spans="1:3" x14ac:dyDescent="0.25">
      <c r="A9" s="5" t="s">
        <v>10</v>
      </c>
      <c r="B9" s="19">
        <v>159.59700000000001</v>
      </c>
      <c r="C9" s="16">
        <v>2041.6110000000001</v>
      </c>
    </row>
    <row r="10" spans="1:3" x14ac:dyDescent="0.25">
      <c r="A10" s="4" t="s">
        <v>1</v>
      </c>
      <c r="B10" s="11">
        <f>SUM(B5:B9)</f>
        <v>3337.337</v>
      </c>
      <c r="C10" s="12"/>
    </row>
    <row r="11" spans="1:3" x14ac:dyDescent="0.25">
      <c r="A11" s="6" t="s">
        <v>6</v>
      </c>
      <c r="B11" s="13" t="s">
        <v>2</v>
      </c>
      <c r="C11" s="13" t="s">
        <v>3</v>
      </c>
    </row>
    <row r="12" spans="1:3" ht="25.5" x14ac:dyDescent="0.25">
      <c r="A12" s="5" t="s">
        <v>4</v>
      </c>
      <c r="B12" s="18">
        <v>1.4690000000000001</v>
      </c>
      <c r="C12" s="16">
        <v>625057.80000000005</v>
      </c>
    </row>
    <row r="13" spans="1:3" x14ac:dyDescent="0.25">
      <c r="A13" s="5" t="s">
        <v>8</v>
      </c>
      <c r="B13" s="20">
        <v>7.0000000000000001E-3</v>
      </c>
      <c r="C13" s="21">
        <v>625057.80000000005</v>
      </c>
    </row>
    <row r="14" spans="1:3" x14ac:dyDescent="0.25">
      <c r="A14" s="4" t="s">
        <v>1</v>
      </c>
      <c r="B14" s="7">
        <f>B12+B13</f>
        <v>1.476</v>
      </c>
      <c r="C14" s="10"/>
    </row>
  </sheetData>
  <mergeCells count="1">
    <mergeCell ref="A1:C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workbookViewId="0">
      <selection activeCell="G13" sqref="G13"/>
    </sheetView>
  </sheetViews>
  <sheetFormatPr defaultRowHeight="15" x14ac:dyDescent="0.25"/>
  <cols>
    <col min="1" max="1" width="64.28515625" customWidth="1"/>
    <col min="2" max="2" width="13.28515625" customWidth="1"/>
    <col min="3" max="3" width="23.42578125" customWidth="1"/>
  </cols>
  <sheetData>
    <row r="1" spans="1:3" x14ac:dyDescent="0.25">
      <c r="A1" s="23" t="s">
        <v>19</v>
      </c>
      <c r="B1" s="23"/>
      <c r="C1" s="23"/>
    </row>
    <row r="3" spans="1:3" ht="25.5" x14ac:dyDescent="0.25">
      <c r="A3" s="1" t="s">
        <v>5</v>
      </c>
      <c r="B3" s="8" t="s">
        <v>9</v>
      </c>
      <c r="C3" s="8" t="s">
        <v>11</v>
      </c>
    </row>
    <row r="4" spans="1:3" ht="39" x14ac:dyDescent="0.25">
      <c r="A4" s="2" t="s">
        <v>0</v>
      </c>
      <c r="B4" s="3"/>
      <c r="C4" s="9"/>
    </row>
    <row r="5" spans="1:3" ht="25.5" x14ac:dyDescent="0.25">
      <c r="A5" s="5" t="s">
        <v>4</v>
      </c>
      <c r="B5" s="17">
        <v>1412.0239999999999</v>
      </c>
      <c r="C5" s="16">
        <v>1016.03</v>
      </c>
    </row>
    <row r="6" spans="1:3" x14ac:dyDescent="0.25">
      <c r="A6" s="5" t="s">
        <v>7</v>
      </c>
      <c r="B6" s="17">
        <v>0</v>
      </c>
      <c r="C6" s="16">
        <v>0</v>
      </c>
    </row>
    <row r="7" spans="1:3" x14ac:dyDescent="0.25">
      <c r="A7" s="5" t="s">
        <v>12</v>
      </c>
      <c r="B7" s="19">
        <v>196.012</v>
      </c>
      <c r="C7" s="16">
        <v>2015.4390000000001</v>
      </c>
    </row>
    <row r="8" spans="1:3" x14ac:dyDescent="0.25">
      <c r="A8" s="5" t="s">
        <v>8</v>
      </c>
      <c r="B8" s="19">
        <v>1260.623</v>
      </c>
      <c r="C8" s="16">
        <v>1425.9098239</v>
      </c>
    </row>
    <row r="9" spans="1:3" x14ac:dyDescent="0.25">
      <c r="A9" s="5" t="s">
        <v>10</v>
      </c>
      <c r="B9" s="19">
        <v>170.191</v>
      </c>
      <c r="C9" s="16">
        <v>2015.4390000000001</v>
      </c>
    </row>
    <row r="10" spans="1:3" x14ac:dyDescent="0.25">
      <c r="A10" s="4" t="s">
        <v>1</v>
      </c>
      <c r="B10" s="11">
        <f>SUM(B5:B9)</f>
        <v>3038.8499999999995</v>
      </c>
      <c r="C10" s="12"/>
    </row>
    <row r="11" spans="1:3" x14ac:dyDescent="0.25">
      <c r="A11" s="6" t="s">
        <v>6</v>
      </c>
      <c r="B11" s="13" t="s">
        <v>2</v>
      </c>
      <c r="C11" s="13" t="s">
        <v>3</v>
      </c>
    </row>
    <row r="12" spans="1:3" ht="25.5" x14ac:dyDescent="0.25">
      <c r="A12" s="5" t="s">
        <v>4</v>
      </c>
      <c r="B12" s="18">
        <v>0.91700000000000004</v>
      </c>
      <c r="C12" s="16">
        <v>604813.1</v>
      </c>
    </row>
    <row r="13" spans="1:3" x14ac:dyDescent="0.25">
      <c r="A13" s="5" t="s">
        <v>8</v>
      </c>
      <c r="B13" s="20">
        <v>8.0000000000000002E-3</v>
      </c>
      <c r="C13" s="21">
        <v>604813.1</v>
      </c>
    </row>
    <row r="14" spans="1:3" x14ac:dyDescent="0.25">
      <c r="A14" s="4" t="s">
        <v>1</v>
      </c>
      <c r="B14" s="7">
        <f>B12+B13</f>
        <v>0.92500000000000004</v>
      </c>
      <c r="C14" s="10"/>
    </row>
  </sheetData>
  <mergeCells count="1">
    <mergeCell ref="A1:C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workbookViewId="0">
      <selection activeCell="F8" sqref="F8"/>
    </sheetView>
  </sheetViews>
  <sheetFormatPr defaultRowHeight="15" x14ac:dyDescent="0.25"/>
  <cols>
    <col min="1" max="1" width="64.28515625" customWidth="1"/>
    <col min="2" max="2" width="13.28515625" customWidth="1"/>
    <col min="3" max="3" width="23.42578125" customWidth="1"/>
  </cols>
  <sheetData>
    <row r="1" spans="1:3" x14ac:dyDescent="0.25">
      <c r="A1" s="23" t="s">
        <v>20</v>
      </c>
      <c r="B1" s="23"/>
      <c r="C1" s="23"/>
    </row>
    <row r="3" spans="1:3" ht="25.5" x14ac:dyDescent="0.25">
      <c r="A3" s="1" t="s">
        <v>5</v>
      </c>
      <c r="B3" s="8" t="s">
        <v>9</v>
      </c>
      <c r="C3" s="8" t="s">
        <v>11</v>
      </c>
    </row>
    <row r="4" spans="1:3" ht="39" x14ac:dyDescent="0.25">
      <c r="A4" s="2" t="s">
        <v>0</v>
      </c>
      <c r="B4" s="3"/>
      <c r="C4" s="9"/>
    </row>
    <row r="5" spans="1:3" ht="25.5" x14ac:dyDescent="0.25">
      <c r="A5" s="5" t="s">
        <v>4</v>
      </c>
      <c r="B5" s="17">
        <v>1760.454</v>
      </c>
      <c r="C5" s="16">
        <v>996.06</v>
      </c>
    </row>
    <row r="6" spans="1:3" x14ac:dyDescent="0.25">
      <c r="A6" s="5" t="s">
        <v>7</v>
      </c>
      <c r="B6" s="17">
        <v>0</v>
      </c>
      <c r="C6" s="16">
        <v>0</v>
      </c>
    </row>
    <row r="7" spans="1:3" x14ac:dyDescent="0.25">
      <c r="A7" s="5" t="s">
        <v>12</v>
      </c>
      <c r="B7" s="19">
        <v>205.89400000000001</v>
      </c>
      <c r="C7" s="16">
        <v>2019.8490000000002</v>
      </c>
    </row>
    <row r="8" spans="1:3" x14ac:dyDescent="0.25">
      <c r="A8" s="5" t="s">
        <v>8</v>
      </c>
      <c r="B8" s="19">
        <v>1323.165</v>
      </c>
      <c r="C8" s="16">
        <v>1434.394538</v>
      </c>
    </row>
    <row r="9" spans="1:3" x14ac:dyDescent="0.25">
      <c r="A9" s="5" t="s">
        <v>10</v>
      </c>
      <c r="B9" s="19">
        <v>155.34299999999999</v>
      </c>
      <c r="C9" s="16">
        <v>2019.8490000000002</v>
      </c>
    </row>
    <row r="10" spans="1:3" x14ac:dyDescent="0.25">
      <c r="A10" s="4" t="s">
        <v>1</v>
      </c>
      <c r="B10" s="11">
        <f>SUM(B5:B9)</f>
        <v>3444.8559999999998</v>
      </c>
      <c r="C10" s="12"/>
    </row>
    <row r="11" spans="1:3" x14ac:dyDescent="0.25">
      <c r="A11" s="6" t="s">
        <v>6</v>
      </c>
      <c r="B11" s="13" t="s">
        <v>2</v>
      </c>
      <c r="C11" s="13" t="s">
        <v>3</v>
      </c>
    </row>
    <row r="12" spans="1:3" ht="25.5" x14ac:dyDescent="0.25">
      <c r="A12" s="5" t="s">
        <v>4</v>
      </c>
      <c r="B12" s="18">
        <v>0.94299999999999995</v>
      </c>
      <c r="C12" s="16">
        <v>603896.89</v>
      </c>
    </row>
    <row r="13" spans="1:3" x14ac:dyDescent="0.25">
      <c r="A13" s="5" t="s">
        <v>8</v>
      </c>
      <c r="B13" s="20">
        <v>7.0000000000000001E-3</v>
      </c>
      <c r="C13" s="21">
        <v>603896.89</v>
      </c>
    </row>
    <row r="14" spans="1:3" x14ac:dyDescent="0.25">
      <c r="A14" s="4" t="s">
        <v>1</v>
      </c>
      <c r="B14" s="7">
        <f>B12+B13</f>
        <v>0.95</v>
      </c>
      <c r="C14" s="10"/>
    </row>
  </sheetData>
  <mergeCells count="1">
    <mergeCell ref="A1:C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workbookViewId="0">
      <selection activeCell="E8" sqref="E8"/>
    </sheetView>
  </sheetViews>
  <sheetFormatPr defaultRowHeight="15" x14ac:dyDescent="0.25"/>
  <cols>
    <col min="1" max="1" width="64.28515625" customWidth="1"/>
    <col min="2" max="2" width="13.28515625" customWidth="1"/>
    <col min="3" max="3" width="23.42578125" customWidth="1"/>
  </cols>
  <sheetData>
    <row r="1" spans="1:3" x14ac:dyDescent="0.25">
      <c r="A1" s="23" t="s">
        <v>21</v>
      </c>
      <c r="B1" s="23"/>
      <c r="C1" s="23"/>
    </row>
    <row r="3" spans="1:3" ht="25.5" x14ac:dyDescent="0.25">
      <c r="A3" s="1" t="s">
        <v>5</v>
      </c>
      <c r="B3" s="8" t="s">
        <v>9</v>
      </c>
      <c r="C3" s="8" t="s">
        <v>11</v>
      </c>
    </row>
    <row r="4" spans="1:3" ht="39" x14ac:dyDescent="0.25">
      <c r="A4" s="2" t="s">
        <v>0</v>
      </c>
      <c r="B4" s="3"/>
      <c r="C4" s="9"/>
    </row>
    <row r="5" spans="1:3" ht="25.5" x14ac:dyDescent="0.25">
      <c r="A5" s="5" t="s">
        <v>4</v>
      </c>
      <c r="B5" s="17">
        <v>1417.259</v>
      </c>
      <c r="C5" s="16">
        <v>968.57</v>
      </c>
    </row>
    <row r="6" spans="1:3" x14ac:dyDescent="0.25">
      <c r="A6" s="5" t="s">
        <v>7</v>
      </c>
      <c r="B6" s="17">
        <v>0</v>
      </c>
      <c r="C6" s="16">
        <v>0</v>
      </c>
    </row>
    <row r="7" spans="1:3" x14ac:dyDescent="0.25">
      <c r="A7" s="5" t="s">
        <v>12</v>
      </c>
      <c r="B7" s="19">
        <v>180.88900000000001</v>
      </c>
      <c r="C7" s="16">
        <v>2066.3589999999995</v>
      </c>
    </row>
    <row r="8" spans="1:3" x14ac:dyDescent="0.25">
      <c r="A8" s="5" t="s">
        <v>8</v>
      </c>
      <c r="B8" s="19">
        <v>1235.1299999999999</v>
      </c>
      <c r="C8" s="16">
        <v>1394.1860449999999</v>
      </c>
    </row>
    <row r="9" spans="1:3" x14ac:dyDescent="0.25">
      <c r="A9" s="5" t="s">
        <v>10</v>
      </c>
      <c r="B9" s="19">
        <v>184.57400000000001</v>
      </c>
      <c r="C9" s="16">
        <v>2066.3589999999995</v>
      </c>
    </row>
    <row r="10" spans="1:3" x14ac:dyDescent="0.25">
      <c r="A10" s="4" t="s">
        <v>1</v>
      </c>
      <c r="B10" s="11">
        <f>SUM(B5:B9)</f>
        <v>3017.8520000000003</v>
      </c>
      <c r="C10" s="12"/>
    </row>
    <row r="11" spans="1:3" x14ac:dyDescent="0.25">
      <c r="A11" s="6" t="s">
        <v>6</v>
      </c>
      <c r="B11" s="13" t="s">
        <v>2</v>
      </c>
      <c r="C11" s="13" t="s">
        <v>3</v>
      </c>
    </row>
    <row r="12" spans="1:3" ht="25.5" x14ac:dyDescent="0.25">
      <c r="A12" s="5" t="s">
        <v>4</v>
      </c>
      <c r="B12" s="18">
        <v>0.84599999999999997</v>
      </c>
      <c r="C12" s="16">
        <v>655091.09</v>
      </c>
    </row>
    <row r="13" spans="1:3" x14ac:dyDescent="0.25">
      <c r="A13" s="5" t="s">
        <v>8</v>
      </c>
      <c r="B13" s="20">
        <v>7.0000000000000001E-3</v>
      </c>
      <c r="C13" s="21">
        <v>655091.09</v>
      </c>
    </row>
    <row r="14" spans="1:3" x14ac:dyDescent="0.25">
      <c r="A14" s="4" t="s">
        <v>1</v>
      </c>
      <c r="B14" s="7">
        <f>B12+B13</f>
        <v>0.85299999999999998</v>
      </c>
      <c r="C14" s="10"/>
    </row>
  </sheetData>
  <mergeCells count="1">
    <mergeCell ref="A1:C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workbookViewId="0">
      <selection activeCell="I12" sqref="I12"/>
    </sheetView>
  </sheetViews>
  <sheetFormatPr defaultRowHeight="15" x14ac:dyDescent="0.25"/>
  <cols>
    <col min="1" max="1" width="64.28515625" customWidth="1"/>
    <col min="2" max="2" width="13.28515625" customWidth="1"/>
    <col min="3" max="3" width="23.42578125" customWidth="1"/>
  </cols>
  <sheetData>
    <row r="1" spans="1:3" x14ac:dyDescent="0.25">
      <c r="A1" s="23" t="s">
        <v>22</v>
      </c>
      <c r="B1" s="23"/>
      <c r="C1" s="23"/>
    </row>
    <row r="3" spans="1:3" ht="25.5" x14ac:dyDescent="0.25">
      <c r="A3" s="1" t="s">
        <v>5</v>
      </c>
      <c r="B3" s="8" t="s">
        <v>9</v>
      </c>
      <c r="C3" s="8" t="s">
        <v>11</v>
      </c>
    </row>
    <row r="4" spans="1:3" ht="39" x14ac:dyDescent="0.25">
      <c r="A4" s="2" t="s">
        <v>0</v>
      </c>
      <c r="B4" s="3"/>
      <c r="C4" s="9"/>
    </row>
    <row r="5" spans="1:3" ht="25.5" x14ac:dyDescent="0.25">
      <c r="A5" s="5" t="s">
        <v>4</v>
      </c>
      <c r="B5" s="17">
        <v>848.31700000000001</v>
      </c>
      <c r="C5" s="16">
        <v>927.09</v>
      </c>
    </row>
    <row r="6" spans="1:3" x14ac:dyDescent="0.25">
      <c r="A6" s="5" t="s">
        <v>7</v>
      </c>
      <c r="B6" s="17">
        <v>271.46800000000002</v>
      </c>
      <c r="C6" s="16">
        <v>701.88</v>
      </c>
    </row>
    <row r="7" spans="1:3" x14ac:dyDescent="0.25">
      <c r="A7" s="5" t="s">
        <v>12</v>
      </c>
      <c r="B7" s="19">
        <v>201.52699999999999</v>
      </c>
      <c r="C7" s="16">
        <v>1996.8390000000002</v>
      </c>
    </row>
    <row r="8" spans="1:3" x14ac:dyDescent="0.25">
      <c r="A8" s="5" t="s">
        <v>8</v>
      </c>
      <c r="B8" s="19">
        <v>1271.423</v>
      </c>
      <c r="C8" s="16">
        <v>1415.3011468</v>
      </c>
    </row>
    <row r="9" spans="1:3" x14ac:dyDescent="0.25">
      <c r="A9" s="5" t="s">
        <v>10</v>
      </c>
      <c r="B9" s="19">
        <v>274.524</v>
      </c>
      <c r="C9" s="16">
        <v>1996.8390000000002</v>
      </c>
    </row>
    <row r="10" spans="1:3" x14ac:dyDescent="0.25">
      <c r="A10" s="4" t="s">
        <v>1</v>
      </c>
      <c r="B10" s="11">
        <f>SUM(B5:B9)</f>
        <v>2867.259</v>
      </c>
      <c r="C10" s="12"/>
    </row>
    <row r="11" spans="1:3" x14ac:dyDescent="0.25">
      <c r="A11" s="6" t="s">
        <v>6</v>
      </c>
      <c r="B11" s="13" t="s">
        <v>2</v>
      </c>
      <c r="C11" s="13" t="s">
        <v>3</v>
      </c>
    </row>
    <row r="12" spans="1:3" ht="25.5" x14ac:dyDescent="0.25">
      <c r="A12" s="5" t="s">
        <v>4</v>
      </c>
      <c r="B12" s="18">
        <v>0.46600000000000003</v>
      </c>
      <c r="C12" s="16">
        <v>640670.96</v>
      </c>
    </row>
    <row r="13" spans="1:3" x14ac:dyDescent="0.25">
      <c r="A13" s="5" t="s">
        <v>8</v>
      </c>
      <c r="B13" s="20">
        <v>1.0999999999999999E-2</v>
      </c>
      <c r="C13" s="21">
        <v>640670.96</v>
      </c>
    </row>
    <row r="14" spans="1:3" x14ac:dyDescent="0.25">
      <c r="A14" s="4" t="s">
        <v>1</v>
      </c>
      <c r="B14" s="7">
        <f>B12+B13</f>
        <v>0.47700000000000004</v>
      </c>
      <c r="C14" s="10"/>
    </row>
  </sheetData>
  <mergeCells count="1">
    <mergeCell ref="A1:C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workbookViewId="0">
      <selection activeCell="G14" sqref="G14"/>
    </sheetView>
  </sheetViews>
  <sheetFormatPr defaultRowHeight="15" x14ac:dyDescent="0.25"/>
  <cols>
    <col min="1" max="1" width="64.28515625" customWidth="1"/>
    <col min="2" max="2" width="13.28515625" customWidth="1"/>
    <col min="3" max="3" width="23.42578125" customWidth="1"/>
  </cols>
  <sheetData>
    <row r="1" spans="1:3" x14ac:dyDescent="0.25">
      <c r="A1" s="23" t="s">
        <v>23</v>
      </c>
      <c r="B1" s="23"/>
      <c r="C1" s="23"/>
    </row>
    <row r="3" spans="1:3" ht="25.5" x14ac:dyDescent="0.25">
      <c r="A3" s="1" t="s">
        <v>5</v>
      </c>
      <c r="B3" s="8" t="s">
        <v>9</v>
      </c>
      <c r="C3" s="8" t="s">
        <v>11</v>
      </c>
    </row>
    <row r="4" spans="1:3" ht="39" x14ac:dyDescent="0.25">
      <c r="A4" s="2" t="s">
        <v>0</v>
      </c>
      <c r="B4" s="3"/>
      <c r="C4" s="9"/>
    </row>
    <row r="5" spans="1:3" ht="25.5" x14ac:dyDescent="0.25">
      <c r="A5" s="5" t="s">
        <v>4</v>
      </c>
      <c r="B5" s="17">
        <v>701.08</v>
      </c>
      <c r="C5" s="16">
        <v>915.32</v>
      </c>
    </row>
    <row r="6" spans="1:3" x14ac:dyDescent="0.25">
      <c r="A6" s="5" t="s">
        <v>7</v>
      </c>
      <c r="B6" s="17">
        <v>125.24299999999999</v>
      </c>
      <c r="C6" s="16">
        <v>708.78</v>
      </c>
    </row>
    <row r="7" spans="1:3" x14ac:dyDescent="0.25">
      <c r="A7" s="5" t="s">
        <v>12</v>
      </c>
      <c r="B7" s="19">
        <v>201.161</v>
      </c>
      <c r="C7" s="16">
        <v>2081.9889999999996</v>
      </c>
    </row>
    <row r="8" spans="1:3" x14ac:dyDescent="0.25">
      <c r="A8" s="5" t="s">
        <v>8</v>
      </c>
      <c r="B8" s="19">
        <v>1335.318</v>
      </c>
      <c r="C8" s="16">
        <v>1535.55645</v>
      </c>
    </row>
    <row r="9" spans="1:3" x14ac:dyDescent="0.25">
      <c r="A9" s="5" t="s">
        <v>10</v>
      </c>
      <c r="B9" s="19">
        <v>251.149</v>
      </c>
      <c r="C9" s="16">
        <v>2081.9889999999996</v>
      </c>
    </row>
    <row r="10" spans="1:3" x14ac:dyDescent="0.25">
      <c r="A10" s="4" t="s">
        <v>1</v>
      </c>
      <c r="B10" s="11">
        <f>SUM(B5:B9)</f>
        <v>2613.951</v>
      </c>
      <c r="C10" s="12"/>
    </row>
    <row r="11" spans="1:3" x14ac:dyDescent="0.25">
      <c r="A11" s="6" t="s">
        <v>6</v>
      </c>
      <c r="B11" s="13" t="s">
        <v>2</v>
      </c>
      <c r="C11" s="13" t="s">
        <v>3</v>
      </c>
    </row>
    <row r="12" spans="1:3" ht="25.5" x14ac:dyDescent="0.25">
      <c r="A12" s="5" t="s">
        <v>4</v>
      </c>
      <c r="B12" s="18">
        <v>0.373</v>
      </c>
      <c r="C12" s="16">
        <v>671391.84</v>
      </c>
    </row>
    <row r="13" spans="1:3" x14ac:dyDescent="0.25">
      <c r="A13" s="5" t="s">
        <v>8</v>
      </c>
      <c r="B13" s="20">
        <v>1.4E-2</v>
      </c>
      <c r="C13" s="21">
        <v>671391.84</v>
      </c>
    </row>
    <row r="14" spans="1:3" x14ac:dyDescent="0.25">
      <c r="A14" s="4" t="s">
        <v>1</v>
      </c>
      <c r="B14" s="7">
        <f>B12+B13</f>
        <v>0.38700000000000001</v>
      </c>
      <c r="C14" s="10"/>
    </row>
  </sheetData>
  <mergeCells count="1">
    <mergeCell ref="A1:C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"/>
  <sheetViews>
    <sheetView tabSelected="1" workbookViewId="0">
      <selection activeCell="F9" sqref="F9"/>
    </sheetView>
  </sheetViews>
  <sheetFormatPr defaultRowHeight="15" x14ac:dyDescent="0.25"/>
  <cols>
    <col min="1" max="1" width="64.28515625" customWidth="1"/>
    <col min="2" max="2" width="13.28515625" customWidth="1"/>
    <col min="3" max="3" width="23.42578125" customWidth="1"/>
  </cols>
  <sheetData>
    <row r="1" spans="1:3" x14ac:dyDescent="0.25">
      <c r="A1" s="23" t="s">
        <v>24</v>
      </c>
      <c r="B1" s="23"/>
      <c r="C1" s="23"/>
    </row>
    <row r="3" spans="1:3" ht="25.5" x14ac:dyDescent="0.25">
      <c r="A3" s="1" t="s">
        <v>5</v>
      </c>
      <c r="B3" s="8" t="s">
        <v>9</v>
      </c>
      <c r="C3" s="8" t="s">
        <v>11</v>
      </c>
    </row>
    <row r="4" spans="1:3" ht="39" x14ac:dyDescent="0.25">
      <c r="A4" s="2" t="s">
        <v>0</v>
      </c>
      <c r="B4" s="3"/>
      <c r="C4" s="9"/>
    </row>
    <row r="5" spans="1:3" ht="25.5" x14ac:dyDescent="0.25">
      <c r="A5" s="5" t="s">
        <v>4</v>
      </c>
      <c r="B5" s="17">
        <v>444.48399999999998</v>
      </c>
      <c r="C5" s="16">
        <v>946.18</v>
      </c>
    </row>
    <row r="6" spans="1:3" x14ac:dyDescent="0.25">
      <c r="A6" s="5" t="s">
        <v>7</v>
      </c>
      <c r="B6" s="17">
        <v>6.976</v>
      </c>
      <c r="C6" s="16">
        <v>677.57</v>
      </c>
    </row>
    <row r="7" spans="1:3" x14ac:dyDescent="0.25">
      <c r="A7" s="5" t="s">
        <v>12</v>
      </c>
      <c r="B7" s="19">
        <v>226.679</v>
      </c>
      <c r="C7" s="16">
        <v>1910.8190000000002</v>
      </c>
    </row>
    <row r="8" spans="1:3" x14ac:dyDescent="0.25">
      <c r="A8" s="5" t="s">
        <v>8</v>
      </c>
      <c r="B8" s="19">
        <v>1368.4280000000001</v>
      </c>
      <c r="C8" s="16">
        <v>1496.1689980000001</v>
      </c>
    </row>
    <row r="9" spans="1:3" x14ac:dyDescent="0.25">
      <c r="A9" s="5" t="s">
        <v>10</v>
      </c>
      <c r="B9" s="19">
        <v>284.07499999999999</v>
      </c>
      <c r="C9" s="16">
        <v>1910.8190000000002</v>
      </c>
    </row>
    <row r="10" spans="1:3" x14ac:dyDescent="0.25">
      <c r="A10" s="4" t="s">
        <v>1</v>
      </c>
      <c r="B10" s="11">
        <f>SUM(B5:B9)</f>
        <v>2330.6419999999998</v>
      </c>
      <c r="C10" s="12"/>
    </row>
    <row r="11" spans="1:3" x14ac:dyDescent="0.25">
      <c r="A11" s="6" t="s">
        <v>6</v>
      </c>
      <c r="B11" s="13" t="s">
        <v>2</v>
      </c>
      <c r="C11" s="13" t="s">
        <v>3</v>
      </c>
    </row>
    <row r="12" spans="1:3" ht="25.5" x14ac:dyDescent="0.25">
      <c r="A12" s="5" t="s">
        <v>4</v>
      </c>
      <c r="B12" s="18">
        <v>7.4999999999999997E-2</v>
      </c>
      <c r="C12" s="16">
        <v>599542.56000000006</v>
      </c>
    </row>
    <row r="13" spans="1:3" x14ac:dyDescent="0.25">
      <c r="A13" s="5" t="s">
        <v>8</v>
      </c>
      <c r="B13" s="20">
        <v>1.6E-2</v>
      </c>
      <c r="C13" s="21">
        <v>599542.56000000006</v>
      </c>
    </row>
    <row r="14" spans="1:3" x14ac:dyDescent="0.25">
      <c r="A14" s="4" t="s">
        <v>1</v>
      </c>
      <c r="B14" s="7">
        <f>B12+B13</f>
        <v>9.0999999999999998E-2</v>
      </c>
      <c r="C14" s="10"/>
    </row>
    <row r="16" spans="1:3" x14ac:dyDescent="0.25">
      <c r="B16" s="22"/>
    </row>
    <row r="17" spans="2:2" x14ac:dyDescent="0.25">
      <c r="B17" s="22"/>
    </row>
  </sheetData>
  <mergeCells count="1">
    <mergeCell ref="A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01</vt:lpstr>
      <vt:lpstr>02</vt:lpstr>
      <vt:lpstr>03</vt:lpstr>
      <vt:lpstr>04</vt:lpstr>
      <vt:lpstr>05</vt:lpstr>
      <vt:lpstr>06</vt:lpstr>
      <vt:lpstr>07</vt:lpstr>
      <vt:lpstr>08</vt:lpstr>
      <vt:lpstr>09</vt:lpstr>
      <vt:lpstr>10</vt:lpstr>
      <vt:lpstr>11</vt:lpstr>
      <vt:lpstr>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Бархатова Ольга Викторовна</dc:creator>
  <cp:lastModifiedBy>Ширина Александра Геннадьевна</cp:lastModifiedBy>
  <dcterms:created xsi:type="dcterms:W3CDTF">2014-03-25T02:17:05Z</dcterms:created>
  <dcterms:modified xsi:type="dcterms:W3CDTF">2021-01-14T03:27:40Z</dcterms:modified>
</cp:coreProperties>
</file>